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1760"/>
  </bookViews>
  <sheets>
    <sheet name="チーム名" sheetId="5" r:id="rId1"/>
    <sheet name="リーグ戦番号" sheetId="1" r:id="rId2"/>
  </sheets>
  <definedNames>
    <definedName name="_xlnm.Print_Area" localSheetId="0">チーム名!$A$1:$N$94</definedName>
    <definedName name="_xlnm.Print_Area" localSheetId="1">リーグ戦番号!$A$1:$N$94</definedName>
  </definedNames>
  <calcPr calcId="145621"/>
</workbook>
</file>

<file path=xl/calcChain.xml><?xml version="1.0" encoding="utf-8"?>
<calcChain xmlns="http://schemas.openxmlformats.org/spreadsheetml/2006/main">
  <c r="R64" i="1" l="1"/>
  <c r="R63" i="1"/>
  <c r="R62" i="1"/>
  <c r="R61" i="1"/>
  <c r="R60" i="1"/>
  <c r="R59" i="1"/>
  <c r="R58" i="1"/>
  <c r="R57" i="1"/>
  <c r="R56" i="1"/>
  <c r="R55" i="1"/>
  <c r="R54" i="1"/>
  <c r="R53" i="1"/>
  <c r="R51" i="1"/>
  <c r="R50" i="1"/>
  <c r="R52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 l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T49" i="1" l="1"/>
  <c r="T42" i="1"/>
  <c r="T38" i="1"/>
  <c r="T28" i="1"/>
  <c r="T30" i="1"/>
  <c r="R73" i="1"/>
  <c r="R65" i="1"/>
  <c r="T57" i="1"/>
  <c r="S77" i="1"/>
  <c r="S73" i="1"/>
  <c r="R76" i="1"/>
  <c r="T33" i="1"/>
  <c r="T24" i="1"/>
  <c r="R67" i="1" l="1"/>
  <c r="R71" i="1"/>
  <c r="T21" i="1"/>
  <c r="R69" i="1"/>
  <c r="R77" i="1"/>
  <c r="T60" i="1"/>
  <c r="T64" i="1"/>
  <c r="T63" i="1"/>
  <c r="R79" i="1"/>
  <c r="S66" i="1"/>
  <c r="S68" i="1"/>
  <c r="S70" i="1"/>
  <c r="S72" i="1"/>
  <c r="S74" i="1"/>
  <c r="S76" i="1"/>
  <c r="T76" i="1" s="1"/>
  <c r="T18" i="1"/>
  <c r="T73" i="1"/>
  <c r="R75" i="1"/>
  <c r="T34" i="1"/>
  <c r="T55" i="1"/>
  <c r="T23" i="1"/>
  <c r="T41" i="1"/>
  <c r="T13" i="1"/>
  <c r="T17" i="1"/>
  <c r="T52" i="1"/>
  <c r="T56" i="1"/>
  <c r="T53" i="1"/>
  <c r="T61" i="1"/>
  <c r="T20" i="1"/>
  <c r="T32" i="1"/>
  <c r="T25" i="1"/>
  <c r="T29" i="1"/>
  <c r="T37" i="1"/>
  <c r="T45" i="1"/>
  <c r="T46" i="1"/>
  <c r="S79" i="1"/>
  <c r="R66" i="1"/>
  <c r="T8" i="1"/>
  <c r="T10" i="1"/>
  <c r="T12" i="1"/>
  <c r="T14" i="1"/>
  <c r="T16" i="1"/>
  <c r="R78" i="1"/>
  <c r="T50" i="1"/>
  <c r="T54" i="1"/>
  <c r="T58" i="1"/>
  <c r="T62" i="1"/>
  <c r="T22" i="1"/>
  <c r="T26" i="1"/>
  <c r="T35" i="1"/>
  <c r="T39" i="1"/>
  <c r="T43" i="1"/>
  <c r="T47" i="1"/>
  <c r="T19" i="1"/>
  <c r="T6" i="1"/>
  <c r="T5" i="1"/>
  <c r="S67" i="1"/>
  <c r="T9" i="1"/>
  <c r="T11" i="1"/>
  <c r="T15" i="1"/>
  <c r="T77" i="1"/>
  <c r="T51" i="1"/>
  <c r="T59" i="1"/>
  <c r="T27" i="1"/>
  <c r="T31" i="1"/>
  <c r="T36" i="1"/>
  <c r="T40" i="1"/>
  <c r="T44" i="1"/>
  <c r="T48" i="1"/>
  <c r="T7" i="1"/>
  <c r="S65" i="1"/>
  <c r="T65" i="1" s="1"/>
  <c r="S69" i="1"/>
  <c r="T69" i="1" s="1"/>
  <c r="S71" i="1"/>
  <c r="S75" i="1"/>
  <c r="T75" i="1" s="1"/>
  <c r="R68" i="1"/>
  <c r="T68" i="1" s="1"/>
  <c r="R70" i="1"/>
  <c r="R72" i="1"/>
  <c r="R74" i="1"/>
  <c r="T74" i="1" s="1"/>
  <c r="S78" i="1"/>
  <c r="T78" i="1" s="1"/>
  <c r="T67" i="1" l="1"/>
  <c r="T71" i="1"/>
  <c r="T66" i="1"/>
  <c r="T79" i="1"/>
  <c r="T72" i="1"/>
  <c r="T70" i="1"/>
</calcChain>
</file>

<file path=xl/sharedStrings.xml><?xml version="1.0" encoding="utf-8"?>
<sst xmlns="http://schemas.openxmlformats.org/spreadsheetml/2006/main" count="617" uniqueCount="136">
  <si>
    <t>日程</t>
    <rPh sb="0" eb="2">
      <t>ニッテイ</t>
    </rPh>
    <phoneticPr fontId="1"/>
  </si>
  <si>
    <t>試合</t>
    <rPh sb="0" eb="2">
      <t>シアイ</t>
    </rPh>
    <phoneticPr fontId="1"/>
  </si>
  <si>
    <t>試合球場</t>
    <rPh sb="0" eb="2">
      <t>シアイ</t>
    </rPh>
    <rPh sb="2" eb="4">
      <t>キュウジョウ</t>
    </rPh>
    <phoneticPr fontId="1"/>
  </si>
  <si>
    <t>瀬田</t>
    <rPh sb="0" eb="2">
      <t>セタ</t>
    </rPh>
    <phoneticPr fontId="1"/>
  </si>
  <si>
    <t>諏訪第一</t>
    <rPh sb="0" eb="2">
      <t>スワ</t>
    </rPh>
    <rPh sb="2" eb="4">
      <t>ダイイチ</t>
    </rPh>
    <phoneticPr fontId="1"/>
  </si>
  <si>
    <t>­</t>
    <phoneticPr fontId="1"/>
  </si>
  <si>
    <t>第1節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</si>
  <si>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</si>
  <si>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</si>
  <si>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</si>
  <si>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</si>
  <si>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備考</t>
    <rPh sb="0" eb="2">
      <t>ビコウ</t>
    </rPh>
    <phoneticPr fontId="1"/>
  </si>
  <si>
    <t>第1試合　8：00～　第2試合　9：50～</t>
    <phoneticPr fontId="1"/>
  </si>
  <si>
    <t>第3試合　11：40～　第4試合　13：30～</t>
    <phoneticPr fontId="1"/>
  </si>
  <si>
    <t>試合開始時間</t>
    <phoneticPr fontId="1"/>
  </si>
  <si>
    <t>会長杯決勝</t>
    <rPh sb="0" eb="2">
      <t>カイチョウ</t>
    </rPh>
    <rPh sb="2" eb="3">
      <t>ハイ</t>
    </rPh>
    <rPh sb="3" eb="5">
      <t>ケッショウ</t>
    </rPh>
    <phoneticPr fontId="1"/>
  </si>
  <si>
    <t>会長杯3位決定戦</t>
    <rPh sb="0" eb="2">
      <t>カイチョウ</t>
    </rPh>
    <rPh sb="2" eb="3">
      <t>ハイ</t>
    </rPh>
    <rPh sb="4" eb="5">
      <t>イ</t>
    </rPh>
    <rPh sb="5" eb="8">
      <t>ケッテイセン</t>
    </rPh>
    <phoneticPr fontId="1"/>
  </si>
  <si>
    <t>会長杯閉会式</t>
    <rPh sb="0" eb="2">
      <t>カイチョウ</t>
    </rPh>
    <rPh sb="2" eb="3">
      <t>ハイ</t>
    </rPh>
    <rPh sb="3" eb="6">
      <t>ヘイカイシキ</t>
    </rPh>
    <phoneticPr fontId="1"/>
  </si>
  <si>
    <t>第8節</t>
    <rPh sb="0" eb="1">
      <t>ダイ</t>
    </rPh>
    <rPh sb="2" eb="3">
      <t>セツ</t>
    </rPh>
    <phoneticPr fontId="1"/>
  </si>
  <si>
    <t>第13節</t>
    <rPh sb="0" eb="1">
      <t>ダイ</t>
    </rPh>
    <rPh sb="3" eb="4">
      <t>セツ</t>
    </rPh>
    <phoneticPr fontId="1"/>
  </si>
  <si>
    <t>ジャビット杯3位決定戦</t>
    <rPh sb="5" eb="6">
      <t>ハイ</t>
    </rPh>
    <rPh sb="7" eb="8">
      <t>イ</t>
    </rPh>
    <rPh sb="8" eb="11">
      <t>ケッテイセン</t>
    </rPh>
    <phoneticPr fontId="1"/>
  </si>
  <si>
    <t>ジャビット杯決勝</t>
    <rPh sb="5" eb="6">
      <t>ハイ</t>
    </rPh>
    <rPh sb="6" eb="8">
      <t>ケッショウ</t>
    </rPh>
    <phoneticPr fontId="1"/>
  </si>
  <si>
    <t>ジャビット杯閉会式</t>
    <rPh sb="5" eb="6">
      <t>ハイ</t>
    </rPh>
    <rPh sb="6" eb="9">
      <t>ヘイカイシキ</t>
    </rPh>
    <phoneticPr fontId="1"/>
  </si>
  <si>
    <t>子ども会大会決勝</t>
    <rPh sb="0" eb="1">
      <t>コ</t>
    </rPh>
    <rPh sb="3" eb="4">
      <t>カイ</t>
    </rPh>
    <rPh sb="4" eb="6">
      <t>タイカイ</t>
    </rPh>
    <rPh sb="6" eb="8">
      <t>ケッショウ</t>
    </rPh>
    <phoneticPr fontId="1"/>
  </si>
  <si>
    <t>-</t>
    <phoneticPr fontId="1"/>
  </si>
  <si>
    <t>第一試合</t>
    <rPh sb="0" eb="1">
      <t>ダイ</t>
    </rPh>
    <rPh sb="1" eb="4">
      <t>イチシアイ</t>
    </rPh>
    <phoneticPr fontId="1"/>
  </si>
  <si>
    <t>第二試合</t>
    <rPh sb="0" eb="1">
      <t>ダイ</t>
    </rPh>
    <rPh sb="1" eb="2">
      <t>ニ</t>
    </rPh>
    <rPh sb="2" eb="4">
      <t>シアイ</t>
    </rPh>
    <phoneticPr fontId="1"/>
  </si>
  <si>
    <t>第三試合</t>
    <rPh sb="0" eb="1">
      <t>ダイ</t>
    </rPh>
    <rPh sb="1" eb="2">
      <t>サン</t>
    </rPh>
    <rPh sb="2" eb="4">
      <t>シアイ</t>
    </rPh>
    <phoneticPr fontId="1"/>
  </si>
  <si>
    <t>第四試合</t>
    <rPh sb="0" eb="1">
      <t>ダイ</t>
    </rPh>
    <rPh sb="1" eb="2">
      <t>ヨン</t>
    </rPh>
    <rPh sb="2" eb="4">
      <t>ジアイ</t>
    </rPh>
    <phoneticPr fontId="1"/>
  </si>
  <si>
    <t>-</t>
    <phoneticPr fontId="1"/>
  </si>
  <si>
    <t>合計</t>
    <rPh sb="0" eb="2">
      <t>ゴウケイ</t>
    </rPh>
    <phoneticPr fontId="1"/>
  </si>
  <si>
    <t>No.</t>
    <phoneticPr fontId="1"/>
  </si>
  <si>
    <t>チーム名</t>
    <rPh sb="3" eb="4">
      <t>メイ</t>
    </rPh>
    <phoneticPr fontId="1"/>
  </si>
  <si>
    <t>3月19日（日）</t>
    <rPh sb="6" eb="7">
      <t>ニチ</t>
    </rPh>
    <phoneticPr fontId="1"/>
  </si>
  <si>
    <t>4月9日（日）</t>
    <phoneticPr fontId="1"/>
  </si>
  <si>
    <t>4月23日（日）</t>
    <phoneticPr fontId="1"/>
  </si>
  <si>
    <t>4月29日（土）</t>
    <rPh sb="6" eb="7">
      <t>ド</t>
    </rPh>
    <phoneticPr fontId="1"/>
  </si>
  <si>
    <t>4月30日（日）</t>
    <rPh sb="6" eb="7">
      <t>ニチ</t>
    </rPh>
    <phoneticPr fontId="1"/>
  </si>
  <si>
    <t>第2節②</t>
    <rPh sb="0" eb="1">
      <t>ダイ</t>
    </rPh>
    <rPh sb="2" eb="3">
      <t>セツ</t>
    </rPh>
    <phoneticPr fontId="1"/>
  </si>
  <si>
    <t>5月5日（金）</t>
    <rPh sb="5" eb="6">
      <t>キン</t>
    </rPh>
    <phoneticPr fontId="1"/>
  </si>
  <si>
    <t>5月7日（日）</t>
    <rPh sb="5" eb="6">
      <t>ニチ</t>
    </rPh>
    <phoneticPr fontId="1"/>
  </si>
  <si>
    <t>7月17日（日）</t>
    <phoneticPr fontId="1"/>
  </si>
  <si>
    <t>7月30日（日）</t>
    <phoneticPr fontId="1"/>
  </si>
  <si>
    <t>第12節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</si>
  <si>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</si>
  <si>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第15節</t>
    <rPh sb="0" eb="1">
      <t>ダイ</t>
    </rPh>
    <rPh sb="3" eb="4">
      <t>セツ</t>
    </rPh>
    <phoneticPr fontId="1"/>
  </si>
  <si>
    <t>休み 1</t>
    <phoneticPr fontId="1"/>
  </si>
  <si>
    <t>休み 2</t>
    <phoneticPr fontId="1"/>
  </si>
  <si>
    <t>休み 4</t>
    <phoneticPr fontId="1"/>
  </si>
  <si>
    <t>休み 5</t>
    <phoneticPr fontId="1"/>
  </si>
  <si>
    <t>休み 7</t>
    <phoneticPr fontId="1"/>
  </si>
  <si>
    <t>休み 8</t>
    <phoneticPr fontId="1"/>
  </si>
  <si>
    <t>休み 11</t>
    <phoneticPr fontId="1"/>
  </si>
  <si>
    <t>休み 12</t>
    <phoneticPr fontId="1"/>
  </si>
  <si>
    <t>休み 13</t>
    <phoneticPr fontId="1"/>
  </si>
  <si>
    <t>休み 14</t>
    <phoneticPr fontId="1"/>
  </si>
  <si>
    <t>休み 15</t>
    <phoneticPr fontId="1"/>
  </si>
  <si>
    <t>瀬田</t>
    <rPh sb="0" eb="2">
      <t>セタ</t>
    </rPh>
    <phoneticPr fontId="1"/>
  </si>
  <si>
    <t>諏訪</t>
    <rPh sb="0" eb="2">
      <t>スワ</t>
    </rPh>
    <phoneticPr fontId="1"/>
  </si>
  <si>
    <t>-</t>
    <phoneticPr fontId="1"/>
  </si>
  <si>
    <t>5月6日（土）</t>
    <rPh sb="5" eb="6">
      <t>ド</t>
    </rPh>
    <phoneticPr fontId="1"/>
  </si>
  <si>
    <t>6月3日（土）</t>
    <rPh sb="5" eb="6">
      <t>ド</t>
    </rPh>
    <phoneticPr fontId="1"/>
  </si>
  <si>
    <t>6月25日（日）</t>
    <phoneticPr fontId="1"/>
  </si>
  <si>
    <t>7月1日（土）</t>
    <rPh sb="5" eb="6">
      <t>ド</t>
    </rPh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</si>
  <si>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</si>
  <si>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東高津野球部Ｂ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</si>
  <si>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</si>
  <si>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</si>
  <si>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久本ブルーエンジェルス</t>
    <rPh sb="0" eb="2">
      <t>ヒサモト</t>
    </rPh>
    <phoneticPr fontId="1"/>
  </si>
  <si>
    <t>坂戸第一ドジャース</t>
    <rPh sb="0" eb="2">
      <t>サカド</t>
    </rPh>
    <rPh sb="2" eb="4">
      <t>ダイイチ</t>
    </rPh>
    <phoneticPr fontId="1"/>
  </si>
  <si>
    <t>東高津野球部Ａ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</si>
  <si>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</si>
  <si>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二子フェニックス</t>
    <rPh sb="0" eb="2">
      <t>フタゴ</t>
    </rPh>
    <phoneticPr fontId="1"/>
  </si>
  <si>
    <t>溝口第三サンダース</t>
    <rPh sb="0" eb="2">
      <t>ミゾノクチ</t>
    </rPh>
    <rPh sb="2" eb="4">
      <t>ダイサン</t>
    </rPh>
    <phoneticPr fontId="1"/>
  </si>
  <si>
    <t>下作延第一ペッパーズ</t>
    <rPh sb="0" eb="3">
      <t>シモサクノベ</t>
    </rPh>
    <rPh sb="3" eb="5">
      <t>ダイイチ</t>
    </rPh>
    <phoneticPr fontId="1"/>
  </si>
  <si>
    <t>久地第三レッズ</t>
    <rPh sb="0" eb="2">
      <t>クジ</t>
    </rPh>
    <rPh sb="2" eb="4">
      <t>ダイサン</t>
    </rPh>
    <phoneticPr fontId="1"/>
  </si>
  <si>
    <t>ＳＳフェローズ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</si>
  <si>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</si>
  <si>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東橘</t>
  </si>
  <si>
    <t>ＳＳ</t>
  </si>
  <si>
    <t>久地第三</t>
  </si>
  <si>
    <t>下作延第一</t>
  </si>
  <si>
    <t>溝口第三</t>
  </si>
  <si>
    <t>二子</t>
  </si>
  <si>
    <t>新作第二</t>
  </si>
  <si>
    <t>東高津Ａ</t>
  </si>
  <si>
    <t>坂戸第一</t>
  </si>
  <si>
    <t>久本</t>
  </si>
  <si>
    <t>蟹ヶ谷クラブスターズ</t>
    <rPh sb="0" eb="3">
      <t>カニガヤ</t>
    </rPh>
    <phoneticPr fontId="1"/>
  </si>
  <si>
    <t>休み 1,2,7,8,9,10,11</t>
    <phoneticPr fontId="1"/>
  </si>
  <si>
    <t>蟹ヶ谷</t>
  </si>
  <si>
    <t>丘の上</t>
  </si>
  <si>
    <t>上作</t>
  </si>
  <si>
    <t>東高津Ｂ</t>
  </si>
  <si>
    <t>千年</t>
  </si>
  <si>
    <t>千年　休み</t>
    <rPh sb="2" eb="3">
      <t>ヤス</t>
    </rPh>
    <phoneticPr fontId="1"/>
  </si>
  <si>
    <t>東高津Ｂ　休み</t>
    <rPh sb="4" eb="5">
      <t>ヤス</t>
    </rPh>
    <phoneticPr fontId="1"/>
  </si>
  <si>
    <t>丘の上　休み</t>
    <rPh sb="3" eb="4">
      <t>ヤス</t>
    </rPh>
    <phoneticPr fontId="1"/>
  </si>
  <si>
    <t>久本　休み</t>
    <rPh sb="2" eb="3">
      <t>ヤス</t>
    </rPh>
    <phoneticPr fontId="1"/>
  </si>
  <si>
    <t>東高津Ａ　休み</t>
    <rPh sb="4" eb="5">
      <t>ヤス</t>
    </rPh>
    <phoneticPr fontId="1"/>
  </si>
  <si>
    <t>新作第二　休み</t>
    <rPh sb="4" eb="5">
      <t>ヤス</t>
    </rPh>
    <phoneticPr fontId="1"/>
  </si>
  <si>
    <t>下作延第一　休み</t>
    <rPh sb="5" eb="6">
      <t>ヤス</t>
    </rPh>
    <phoneticPr fontId="1"/>
  </si>
  <si>
    <t>蟹ヶ谷　休み</t>
    <rPh sb="3" eb="4">
      <t>ヤス</t>
    </rPh>
    <phoneticPr fontId="1"/>
  </si>
  <si>
    <t>久地第三　休み</t>
    <rPh sb="4" eb="5">
      <t>ヤス</t>
    </rPh>
    <phoneticPr fontId="1"/>
  </si>
  <si>
    <t>ＳＳ　休み</t>
    <rPh sb="2" eb="3">
      <t>ヤス</t>
    </rPh>
    <phoneticPr fontId="1"/>
  </si>
  <si>
    <t>東橘　休み</t>
    <rPh sb="2" eb="3">
      <t>ヤス</t>
    </rPh>
    <phoneticPr fontId="1"/>
  </si>
  <si>
    <t>千年,東高津Ｂ,東高津Ａ,
新作第二,二子,溝口第三,
下作延第一　休み</t>
    <rPh sb="33" eb="34">
      <t>ヤス</t>
    </rPh>
    <phoneticPr fontId="1"/>
  </si>
  <si>
    <t>平成29年度　高津区リーグ戦　日程</t>
    <rPh sb="7" eb="10">
      <t>タカツク</t>
    </rPh>
    <phoneticPr fontId="1"/>
  </si>
  <si>
    <t>第9節</t>
    <rPh sb="0" eb="1">
      <t>ダイ</t>
    </rPh>
    <rPh sb="2" eb="3">
      <t>セツ</t>
    </rPh>
    <phoneticPr fontId="1"/>
  </si>
  <si>
    <t>第10節①</t>
    <rPh sb="0" eb="1">
      <t>ダイ</t>
    </rPh>
    <rPh sb="3" eb="4">
      <t>セツ</t>
    </rPh>
    <phoneticPr fontId="1"/>
  </si>
  <si>
    <t>5月28日（日）</t>
    <rPh sb="6" eb="7">
      <t>ニチ</t>
    </rPh>
    <phoneticPr fontId="1"/>
  </si>
  <si>
    <t>第10節②</t>
    <rPh sb="0" eb="1">
      <t>ダイ</t>
    </rPh>
    <rPh sb="3" eb="4">
      <t>セツ</t>
    </rPh>
    <phoneticPr fontId="1"/>
  </si>
  <si>
    <t>6月18日（日）</t>
    <phoneticPr fontId="1"/>
  </si>
  <si>
    <t>4月16日（日）</t>
    <rPh sb="6" eb="7">
      <t>ニチ</t>
    </rPh>
    <phoneticPr fontId="1"/>
  </si>
  <si>
    <t>第2節①</t>
    <rPh sb="0" eb="1">
      <t>ダイ</t>
    </rPh>
    <rPh sb="2" eb="3">
      <t>セツ</t>
    </rPh>
    <phoneticPr fontId="1"/>
  </si>
  <si>
    <t>第11節①</t>
    <rPh sb="0" eb="1">
      <t>ダイ</t>
    </rPh>
    <rPh sb="3" eb="4">
      <t>セツ</t>
    </rPh>
    <phoneticPr fontId="1"/>
  </si>
  <si>
    <t>第6節②</t>
    <rPh sb="0" eb="1">
      <t>ダイ</t>
    </rPh>
    <rPh sb="2" eb="3">
      <t>セツ</t>
    </rPh>
    <phoneticPr fontId="1"/>
  </si>
  <si>
    <t>第6節①</t>
    <rPh sb="0" eb="1">
      <t>ダイ</t>
    </rPh>
    <rPh sb="2" eb="3">
      <t>セツ</t>
    </rPh>
    <phoneticPr fontId="1"/>
  </si>
  <si>
    <t>第2節③</t>
    <rPh sb="0" eb="1">
      <t>ダイ</t>
    </rPh>
    <rPh sb="2" eb="3">
      <t>セツ</t>
    </rPh>
    <phoneticPr fontId="1"/>
  </si>
  <si>
    <t>未定</t>
    <rPh sb="0" eb="2">
      <t>ミテイ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</si>
  <si>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千年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上作</t>
    </r>
    <r>
      <rPr>
        <sz val="11"/>
        <color theme="1"/>
        <rFont val="ＭＳ Ｐゴシック"/>
        <family val="2"/>
        <charset val="128"/>
        <scheme val="minor"/>
      </rPr>
      <t xml:space="preserve">,坂戸第一,
</t>
    </r>
    <r>
      <rPr>
        <sz val="11"/>
        <color rgb="FFFF0000"/>
        <rFont val="ＭＳ Ｐゴシック"/>
        <family val="3"/>
        <charset val="128"/>
        <scheme val="minor"/>
      </rPr>
      <t>新作第二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溝口第三</t>
    </r>
    <r>
      <rPr>
        <sz val="11"/>
        <color theme="1"/>
        <rFont val="ＭＳ Ｐゴシック"/>
        <family val="2"/>
        <charset val="128"/>
        <scheme val="minor"/>
      </rPr>
      <t>　休み</t>
    </r>
    <rPh sb="0" eb="1">
      <t>チトセ</t>
    </rPh>
    <rPh sb="2" eb="3">
      <t>カミ</t>
    </rPh>
    <rPh sb="3" eb="4">
      <t>サク</t>
    </rPh>
    <rPh sb="12" eb="14">
      <t>シンサク</t>
    </rPh>
    <rPh sb="13" eb="15">
      <t>ダイニ</t>
    </rPh>
    <rPh sb="16" eb="18">
      <t>ミゾノクチ</t>
    </rPh>
    <rPh sb="18" eb="20">
      <t>ダイサン</t>
    </rPh>
    <rPh sb="20" eb="21">
      <t>ヤス</t>
    </rPh>
    <phoneticPr fontId="1"/>
  </si>
  <si>
    <t>Rev2：2017/4/3</t>
    <phoneticPr fontId="1"/>
  </si>
  <si>
    <t>第2節④</t>
    <rPh sb="0" eb="1">
      <t>ダイ</t>
    </rPh>
    <rPh sb="2" eb="3">
      <t>セツ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</si>
  <si>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二子</t>
    </r>
    <r>
      <rPr>
        <sz val="11"/>
        <color theme="1"/>
        <rFont val="ＭＳ Ｐゴシック"/>
        <family val="2"/>
        <charset val="128"/>
        <scheme val="minor"/>
      </rPr>
      <t>　休み</t>
    </r>
    <rPh sb="0" eb="2">
      <t>フタゴ</t>
    </rPh>
    <rPh sb="2" eb="3">
      <t>ヤス</t>
    </rPh>
    <phoneticPr fontId="1"/>
  </si>
  <si>
    <t>東高津Ｂ,上作,丘の上,
新作第二,溝口第三,
下作延第一,久地第三
休み</t>
    <phoneticPr fontId="1"/>
  </si>
  <si>
    <r>
      <t xml:space="preserve">休み </t>
    </r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,6,</t>
    </r>
    <r>
      <rPr>
        <sz val="11"/>
        <color rgb="FFFF0000"/>
        <rFont val="ＭＳ Ｐゴシック"/>
        <family val="3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10</t>
    </r>
    <phoneticPr fontId="1"/>
  </si>
  <si>
    <t>休み 2,3,4,8,10,11,13</t>
    <phoneticPr fontId="1"/>
  </si>
  <si>
    <r>
      <t xml:space="preserve">休み </t>
    </r>
    <r>
      <rPr>
        <sz val="11"/>
        <color rgb="FFFF0000"/>
        <rFont val="ＭＳ Ｐゴシック"/>
        <family val="3"/>
        <charset val="128"/>
        <scheme val="minor"/>
      </rPr>
      <t>9</t>
    </r>
    <phoneticPr fontId="1"/>
  </si>
  <si>
    <r>
      <t>休み 1,</t>
    </r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,3,</t>
    </r>
    <r>
      <rPr>
        <sz val="11"/>
        <color rgb="FFFF0000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,5,6,7,</t>
    </r>
    <r>
      <rPr>
        <sz val="11"/>
        <color rgb="FFFF0000"/>
        <rFont val="ＭＳ Ｐゴシック"/>
        <family val="3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11</t>
    </r>
    <r>
      <rPr>
        <sz val="11"/>
        <color theme="1"/>
        <rFont val="ＭＳ Ｐゴシック"/>
        <family val="2"/>
        <charset val="128"/>
        <scheme val="minor"/>
      </rPr>
      <t xml:space="preserve">,
</t>
    </r>
    <r>
      <rPr>
        <sz val="11"/>
        <color rgb="FFFF0000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,14,15</t>
    </r>
    <phoneticPr fontId="1"/>
  </si>
  <si>
    <r>
      <t>千年,</t>
    </r>
    <r>
      <rPr>
        <sz val="11"/>
        <color rgb="FFFF0000"/>
        <rFont val="ＭＳ Ｐゴシック"/>
        <family val="3"/>
        <charset val="128"/>
        <scheme val="minor"/>
      </rPr>
      <t>東高津Ｂ</t>
    </r>
    <r>
      <rPr>
        <sz val="11"/>
        <color theme="1"/>
        <rFont val="ＭＳ Ｐゴシック"/>
        <family val="2"/>
        <charset val="128"/>
        <scheme val="minor"/>
      </rPr>
      <t xml:space="preserve">,上作,
</t>
    </r>
    <r>
      <rPr>
        <sz val="11"/>
        <color rgb="FFFF0000"/>
        <rFont val="ＭＳ Ｐゴシック"/>
        <family val="3"/>
        <charset val="128"/>
        <scheme val="minor"/>
      </rPr>
      <t>丘の上</t>
    </r>
    <r>
      <rPr>
        <sz val="11"/>
        <color theme="1"/>
        <rFont val="ＭＳ Ｐゴシック"/>
        <family val="2"/>
        <charset val="128"/>
        <scheme val="minor"/>
      </rPr>
      <t>,久本,坂戸第一,
東高津Ａ,</t>
    </r>
    <r>
      <rPr>
        <sz val="11"/>
        <color rgb="FFFF0000"/>
        <rFont val="ＭＳ Ｐゴシック"/>
        <family val="3"/>
        <charset val="128"/>
        <scheme val="minor"/>
      </rPr>
      <t>二子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溝口第三</t>
    </r>
    <r>
      <rPr>
        <sz val="11"/>
        <color theme="1"/>
        <rFont val="ＭＳ Ｐゴシック"/>
        <family val="2"/>
        <charset val="128"/>
        <scheme val="minor"/>
      </rPr>
      <t xml:space="preserve">,
</t>
    </r>
    <r>
      <rPr>
        <sz val="11"/>
        <color rgb="FFFF0000"/>
        <rFont val="ＭＳ Ｐゴシック"/>
        <family val="3"/>
        <charset val="128"/>
        <scheme val="minor"/>
      </rPr>
      <t>下作延第一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蟹ヶ谷</t>
    </r>
    <r>
      <rPr>
        <sz val="11"/>
        <color theme="1"/>
        <rFont val="ＭＳ Ｐゴシック"/>
        <family val="2"/>
        <charset val="128"/>
        <scheme val="minor"/>
      </rPr>
      <t>,ＳＳ,
東橘　休み</t>
    </r>
    <rPh sb="3" eb="4">
      <t>ヒガシ</t>
    </rPh>
    <rPh sb="4" eb="6">
      <t>タカツ</t>
    </rPh>
    <rPh sb="12" eb="13">
      <t>オカ</t>
    </rPh>
    <rPh sb="14" eb="15">
      <t>ウエ</t>
    </rPh>
    <rPh sb="30" eb="32">
      <t>フタゴ</t>
    </rPh>
    <rPh sb="33" eb="35">
      <t>ミゾノクチ</t>
    </rPh>
    <rPh sb="35" eb="37">
      <t>ダイサン</t>
    </rPh>
    <rPh sb="39" eb="40">
      <t>シモ</t>
    </rPh>
    <rPh sb="40" eb="41">
      <t>サク</t>
    </rPh>
    <rPh sb="41" eb="42">
      <t>ノベ</t>
    </rPh>
    <rPh sb="42" eb="43">
      <t>ダイ</t>
    </rPh>
    <rPh sb="43" eb="44">
      <t>イチ</t>
    </rPh>
    <rPh sb="45" eb="48">
      <t>カニガヤ</t>
    </rPh>
    <rPh sb="55" eb="56">
      <t>ヤス</t>
    </rPh>
    <phoneticPr fontId="1"/>
  </si>
  <si>
    <t>第11節②</t>
    <rPh sb="0" eb="1">
      <t>ダイ</t>
    </rPh>
    <rPh sb="3" eb="4">
      <t>セツ</t>
    </rPh>
    <phoneticPr fontId="1"/>
  </si>
  <si>
    <t>丘の上,久本,坂戸第一,
蟹ヶ谷,久地第三,
ＳＳ,東橘　休み</t>
    <rPh sb="28" eb="29">
      <t>ヤス</t>
    </rPh>
    <phoneticPr fontId="1"/>
  </si>
  <si>
    <t>第6節③</t>
    <rPh sb="0" eb="1">
      <t>ダイ</t>
    </rPh>
    <rPh sb="2" eb="3">
      <t>セツ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</si>
  <si>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上作</t>
    </r>
    <r>
      <rPr>
        <sz val="11"/>
        <rFont val="ＭＳ Ｐゴシック"/>
        <family val="3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久本</t>
    </r>
    <r>
      <rPr>
        <sz val="11"/>
        <color theme="1"/>
        <rFont val="ＭＳ Ｐゴシック"/>
        <family val="2"/>
        <charset val="128"/>
        <scheme val="minor"/>
      </rPr>
      <t xml:space="preserve">,坂戸第一,
</t>
    </r>
    <r>
      <rPr>
        <sz val="11"/>
        <color rgb="FFFF0000"/>
        <rFont val="ＭＳ Ｐゴシック"/>
        <family val="3"/>
        <charset val="128"/>
        <scheme val="minor"/>
      </rPr>
      <t>東高津Ａ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二子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蟹ヶ谷</t>
    </r>
    <r>
      <rPr>
        <sz val="11"/>
        <color theme="1"/>
        <rFont val="ＭＳ Ｐゴシック"/>
        <family val="2"/>
        <charset val="128"/>
        <scheme val="minor"/>
      </rPr>
      <t xml:space="preserve">,
</t>
    </r>
    <r>
      <rPr>
        <sz val="11"/>
        <color rgb="FFFF0000"/>
        <rFont val="ＭＳ Ｐゴシック"/>
        <family val="3"/>
        <charset val="128"/>
        <scheme val="minor"/>
      </rPr>
      <t>久地第三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ＳＳ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東橘　</t>
    </r>
    <r>
      <rPr>
        <sz val="11"/>
        <color theme="1"/>
        <rFont val="ＭＳ Ｐゴシック"/>
        <family val="2"/>
        <charset val="128"/>
        <scheme val="minor"/>
      </rPr>
      <t>休み</t>
    </r>
    <rPh sb="0" eb="1">
      <t>カミ</t>
    </rPh>
    <rPh sb="1" eb="2">
      <t>サク</t>
    </rPh>
    <rPh sb="3" eb="5">
      <t>ヒサモト</t>
    </rPh>
    <rPh sb="12" eb="13">
      <t>ヒガシ</t>
    </rPh>
    <rPh sb="13" eb="15">
      <t>タカツ</t>
    </rPh>
    <rPh sb="17" eb="19">
      <t>フタゴ</t>
    </rPh>
    <rPh sb="20" eb="23">
      <t>カニガヤ</t>
    </rPh>
    <rPh sb="25" eb="27">
      <t>クジ</t>
    </rPh>
    <rPh sb="27" eb="29">
      <t>ダイサン</t>
    </rPh>
    <rPh sb="33" eb="34">
      <t>ヒガシ</t>
    </rPh>
    <rPh sb="34" eb="35">
      <t>タチバナ</t>
    </rPh>
    <phoneticPr fontId="1"/>
  </si>
  <si>
    <t>休み 4,5,6,12,13,14,15</t>
    <phoneticPr fontId="1"/>
  </si>
  <si>
    <r>
      <t xml:space="preserve">休み </t>
    </r>
    <r>
      <rPr>
        <sz val="11"/>
        <color rgb="FFFF0000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,6,</t>
    </r>
    <r>
      <rPr>
        <sz val="11"/>
        <color rgb="FFFF0000"/>
        <rFont val="ＭＳ Ｐゴシック"/>
        <family val="3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13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14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rgb="FFFF0000"/>
        <rFont val="ＭＳ Ｐゴシック"/>
        <family val="3"/>
        <charset val="128"/>
        <scheme val="minor"/>
      </rPr>
      <t>15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</si>
</sst>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27" xfId="0" quotePrefix="1" applyFill="1" applyBorder="1" applyAlignment="1">
      <alignment horizontal="center" vertical="center" wrapText="1"/>
    </xf>
    <xf numFmtId="0" fontId="0" fillId="0" borderId="28" xfId="0" quotePrefix="1" applyFill="1" applyBorder="1" applyAlignment="1">
      <alignment horizontal="center" vertical="center" wrapText="1"/>
    </xf>
    <xf numFmtId="0" fontId="0" fillId="0" borderId="29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0" fillId="0" borderId="9" xfId="0" quotePrefix="1" applyFill="1" applyBorder="1" applyAlignment="1">
      <alignment horizontal="center" vertical="center" wrapText="1"/>
    </xf>
    <xf numFmtId="0" fontId="0" fillId="0" borderId="14" xfId="0" quotePrefix="1" applyFill="1" applyBorder="1" applyAlignment="1">
      <alignment horizontal="center" vertical="center" wrapText="1"/>
    </xf>
    <xf numFmtId="0" fontId="0" fillId="0" borderId="15" xfId="0" quotePrefix="1" applyFill="1" applyBorder="1" applyAlignment="1">
      <alignment horizontal="center" vertical="center" wrapText="1"/>
    </xf>
    <xf numFmtId="0" fontId="0" fillId="0" borderId="16" xfId="0" quotePrefix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view="pageBreakPreview" zoomScaleNormal="70" zoomScaleSheetLayoutView="100" workbookViewId="0">
      <selection activeCell="C6" sqref="C6"/>
    </sheetView>
  </sheetViews>
  <sheetFormatPr defaultRowHeight="13.5"/>
  <cols>
    <col min="1" max="1" width="15.625" style="18" customWidth="1"/>
    <col min="2" max="2" width="5.625" style="18" customWidth="1"/>
    <col min="3" max="3" width="11.25" style="18" bestFit="1" customWidth="1"/>
    <col min="4" max="4" width="5.625" style="18" customWidth="1"/>
    <col min="5" max="6" width="11.25" style="18" bestFit="1" customWidth="1"/>
    <col min="7" max="7" width="5.625" style="19" customWidth="1"/>
    <col min="8" max="8" width="11.25" style="18" bestFit="1" customWidth="1"/>
    <col min="9" max="9" width="7.625" style="23" customWidth="1"/>
    <col min="10" max="11" width="7.625" style="22" customWidth="1"/>
    <col min="12" max="13" width="5.625" style="22" customWidth="1"/>
    <col min="14" max="14" width="28.875" style="22" customWidth="1"/>
    <col min="15" max="15" width="9" style="22"/>
    <col min="16" max="16" width="3.875" style="22" customWidth="1"/>
    <col min="17" max="16384" width="9" style="22"/>
  </cols>
  <sheetData>
    <row r="1" spans="1:16" ht="17.25">
      <c r="A1" s="101" t="s">
        <v>107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51"/>
      <c r="M1" s="51"/>
    </row>
    <row r="2" spans="1:16">
      <c r="A2" s="55" t="s">
        <v>121</v>
      </c>
    </row>
    <row r="3" spans="1:16">
      <c r="A3" s="103" t="s">
        <v>0</v>
      </c>
      <c r="B3" s="103" t="s">
        <v>1</v>
      </c>
      <c r="C3" s="103" t="s">
        <v>2</v>
      </c>
      <c r="D3" s="103"/>
      <c r="E3" s="103"/>
      <c r="F3" s="103"/>
      <c r="G3" s="103"/>
      <c r="H3" s="103"/>
      <c r="I3" s="105" t="s">
        <v>11</v>
      </c>
      <c r="J3" s="105"/>
      <c r="K3" s="105"/>
      <c r="L3" s="49"/>
      <c r="M3" s="21" t="s">
        <v>14</v>
      </c>
      <c r="N3" s="21"/>
      <c r="P3" s="21"/>
    </row>
    <row r="4" spans="1:16" ht="14.25" thickBot="1">
      <c r="A4" s="104"/>
      <c r="B4" s="104"/>
      <c r="C4" s="104" t="s">
        <v>3</v>
      </c>
      <c r="D4" s="104"/>
      <c r="E4" s="104"/>
      <c r="F4" s="104" t="s">
        <v>4</v>
      </c>
      <c r="G4" s="104"/>
      <c r="H4" s="104"/>
      <c r="I4" s="106"/>
      <c r="J4" s="106"/>
      <c r="K4" s="106"/>
      <c r="L4" s="49"/>
      <c r="M4" s="20" t="s">
        <v>12</v>
      </c>
      <c r="N4" s="18"/>
      <c r="P4" s="23"/>
    </row>
    <row r="5" spans="1:16" ht="14.25" thickTop="1">
      <c r="A5" s="1"/>
      <c r="B5" s="2">
        <v>1</v>
      </c>
      <c r="C5" s="37" t="s">
        <v>91</v>
      </c>
      <c r="D5" s="38" t="s">
        <v>5</v>
      </c>
      <c r="E5" s="39" t="s">
        <v>80</v>
      </c>
      <c r="F5" s="37" t="s">
        <v>93</v>
      </c>
      <c r="G5" s="38" t="s">
        <v>5</v>
      </c>
      <c r="H5" s="39" t="s">
        <v>78</v>
      </c>
      <c r="I5" s="86" t="s">
        <v>95</v>
      </c>
      <c r="J5" s="87"/>
      <c r="K5" s="88"/>
      <c r="L5" s="36"/>
      <c r="M5" s="20" t="s">
        <v>13</v>
      </c>
      <c r="O5" s="10"/>
      <c r="P5" s="10"/>
    </row>
    <row r="6" spans="1:16">
      <c r="A6" s="1" t="s">
        <v>6</v>
      </c>
      <c r="B6" s="52">
        <v>2</v>
      </c>
      <c r="C6" s="40" t="s">
        <v>92</v>
      </c>
      <c r="D6" s="41" t="s">
        <v>5</v>
      </c>
      <c r="E6" s="42" t="s">
        <v>79</v>
      </c>
      <c r="F6" s="40" t="s">
        <v>87</v>
      </c>
      <c r="G6" s="41" t="s">
        <v>5</v>
      </c>
      <c r="H6" s="42" t="s">
        <v>90</v>
      </c>
      <c r="I6" s="89"/>
      <c r="J6" s="90"/>
      <c r="K6" s="91"/>
      <c r="L6" s="49"/>
      <c r="O6" s="10"/>
      <c r="P6" s="10"/>
    </row>
    <row r="7" spans="1:16">
      <c r="A7" s="1" t="s">
        <v>33</v>
      </c>
      <c r="B7" s="52">
        <v>3</v>
      </c>
      <c r="C7" s="40" t="s">
        <v>86</v>
      </c>
      <c r="D7" s="41" t="s">
        <v>5</v>
      </c>
      <c r="E7" s="42" t="s">
        <v>81</v>
      </c>
      <c r="F7" s="40" t="s">
        <v>85</v>
      </c>
      <c r="G7" s="41" t="s">
        <v>5</v>
      </c>
      <c r="H7" s="42" t="s">
        <v>82</v>
      </c>
      <c r="I7" s="89"/>
      <c r="J7" s="90"/>
      <c r="K7" s="91"/>
      <c r="L7" s="49"/>
      <c r="M7" s="54" t="s">
        <v>31</v>
      </c>
      <c r="N7" s="54" t="s">
        <v>32</v>
      </c>
      <c r="O7" s="10"/>
      <c r="P7" s="10"/>
    </row>
    <row r="8" spans="1:16">
      <c r="A8" s="1"/>
      <c r="B8" s="52">
        <v>4</v>
      </c>
      <c r="C8" s="40" t="s">
        <v>84</v>
      </c>
      <c r="D8" s="41" t="s">
        <v>5</v>
      </c>
      <c r="E8" s="42" t="s">
        <v>83</v>
      </c>
      <c r="F8" s="40"/>
      <c r="G8" s="41"/>
      <c r="H8" s="42"/>
      <c r="I8" s="89"/>
      <c r="J8" s="90"/>
      <c r="K8" s="91"/>
      <c r="L8" s="49"/>
      <c r="M8" s="54">
        <v>1</v>
      </c>
      <c r="N8" s="27" t="s">
        <v>64</v>
      </c>
      <c r="O8" s="10"/>
      <c r="P8" s="10"/>
    </row>
    <row r="9" spans="1:16" ht="14.25" thickBot="1">
      <c r="A9" s="6"/>
      <c r="B9" s="53"/>
      <c r="C9" s="43"/>
      <c r="D9" s="44"/>
      <c r="E9" s="45"/>
      <c r="F9" s="43"/>
      <c r="G9" s="44"/>
      <c r="H9" s="45"/>
      <c r="I9" s="92"/>
      <c r="J9" s="93"/>
      <c r="K9" s="94"/>
      <c r="L9" s="49"/>
      <c r="M9" s="54">
        <v>2</v>
      </c>
      <c r="N9" s="27" t="s">
        <v>65</v>
      </c>
      <c r="O9" s="10"/>
      <c r="P9" s="10"/>
    </row>
    <row r="10" spans="1:16" ht="14.25" customHeight="1" thickTop="1">
      <c r="A10" s="1"/>
      <c r="B10" s="2">
        <v>1</v>
      </c>
      <c r="C10" s="3" t="s">
        <v>85</v>
      </c>
      <c r="D10" s="4" t="s">
        <v>5</v>
      </c>
      <c r="E10" s="5" t="s">
        <v>90</v>
      </c>
      <c r="F10" s="3" t="s">
        <v>86</v>
      </c>
      <c r="G10" s="4" t="s">
        <v>5</v>
      </c>
      <c r="H10" s="5" t="s">
        <v>80</v>
      </c>
      <c r="I10" s="86" t="s">
        <v>96</v>
      </c>
      <c r="J10" s="87"/>
      <c r="K10" s="88"/>
      <c r="L10" s="49"/>
      <c r="M10" s="54">
        <v>3</v>
      </c>
      <c r="N10" s="27" t="s">
        <v>66</v>
      </c>
      <c r="O10" s="10"/>
      <c r="P10" s="10"/>
    </row>
    <row r="11" spans="1:16">
      <c r="A11" s="1" t="s">
        <v>7</v>
      </c>
      <c r="B11" s="52">
        <v>2</v>
      </c>
      <c r="C11" s="46" t="s">
        <v>91</v>
      </c>
      <c r="D11" s="47" t="s">
        <v>5</v>
      </c>
      <c r="E11" s="48" t="s">
        <v>78</v>
      </c>
      <c r="F11" s="46" t="s">
        <v>84</v>
      </c>
      <c r="G11" s="47" t="s">
        <v>5</v>
      </c>
      <c r="H11" s="48" t="s">
        <v>81</v>
      </c>
      <c r="I11" s="89"/>
      <c r="J11" s="90"/>
      <c r="K11" s="91"/>
      <c r="L11" s="49"/>
      <c r="M11" s="54">
        <v>4</v>
      </c>
      <c r="N11" s="27" t="s">
        <v>67</v>
      </c>
      <c r="O11" s="10"/>
      <c r="P11" s="10"/>
    </row>
    <row r="12" spans="1:16">
      <c r="A12" s="1" t="s">
        <v>34</v>
      </c>
      <c r="B12" s="52">
        <v>3</v>
      </c>
      <c r="C12" s="46" t="s">
        <v>83</v>
      </c>
      <c r="D12" s="47" t="s">
        <v>5</v>
      </c>
      <c r="E12" s="48" t="s">
        <v>82</v>
      </c>
      <c r="F12" s="46" t="s">
        <v>94</v>
      </c>
      <c r="G12" s="47" t="s">
        <v>5</v>
      </c>
      <c r="H12" s="48" t="s">
        <v>92</v>
      </c>
      <c r="I12" s="89"/>
      <c r="J12" s="90"/>
      <c r="K12" s="91"/>
      <c r="L12" s="49"/>
      <c r="M12" s="54">
        <v>5</v>
      </c>
      <c r="N12" s="27" t="s">
        <v>68</v>
      </c>
      <c r="O12" s="10"/>
      <c r="P12" s="10"/>
    </row>
    <row r="13" spans="1:16">
      <c r="A13" s="1"/>
      <c r="B13" s="52">
        <v>4</v>
      </c>
      <c r="C13" s="46" t="s">
        <v>87</v>
      </c>
      <c r="D13" s="47" t="s">
        <v>24</v>
      </c>
      <c r="E13" s="48" t="s">
        <v>79</v>
      </c>
      <c r="F13" s="46"/>
      <c r="G13" s="47"/>
      <c r="H13" s="48"/>
      <c r="I13" s="89"/>
      <c r="J13" s="90"/>
      <c r="K13" s="91"/>
      <c r="L13" s="49"/>
      <c r="M13" s="54">
        <v>6</v>
      </c>
      <c r="N13" s="27" t="s">
        <v>69</v>
      </c>
      <c r="O13" s="10"/>
      <c r="P13" s="10"/>
    </row>
    <row r="14" spans="1:16" ht="14.25" thickBot="1">
      <c r="A14" s="6"/>
      <c r="B14" s="53"/>
      <c r="C14" s="7"/>
      <c r="D14" s="8"/>
      <c r="E14" s="9"/>
      <c r="F14" s="7"/>
      <c r="G14" s="8"/>
      <c r="H14" s="9"/>
      <c r="I14" s="92"/>
      <c r="J14" s="93"/>
      <c r="K14" s="94"/>
      <c r="L14" s="49"/>
      <c r="M14" s="54">
        <v>7</v>
      </c>
      <c r="N14" s="27" t="s">
        <v>70</v>
      </c>
      <c r="O14" s="10"/>
      <c r="P14" s="10"/>
    </row>
    <row r="15" spans="1:16" ht="14.25" thickTop="1">
      <c r="A15" s="77" t="s">
        <v>114</v>
      </c>
      <c r="B15" s="2">
        <v>1</v>
      </c>
      <c r="C15" s="66" t="s">
        <v>93</v>
      </c>
      <c r="D15" s="67" t="s">
        <v>5</v>
      </c>
      <c r="E15" s="78" t="s">
        <v>91</v>
      </c>
      <c r="F15" s="79" t="s">
        <v>83</v>
      </c>
      <c r="G15" s="47" t="s">
        <v>5</v>
      </c>
      <c r="H15" s="48" t="s">
        <v>81</v>
      </c>
      <c r="I15" s="86" t="s">
        <v>120</v>
      </c>
      <c r="J15" s="87"/>
      <c r="K15" s="88"/>
      <c r="L15" s="49"/>
      <c r="M15" s="54">
        <v>8</v>
      </c>
      <c r="N15" s="27" t="s">
        <v>71</v>
      </c>
      <c r="O15" s="10"/>
      <c r="P15" s="10"/>
    </row>
    <row r="16" spans="1:16">
      <c r="A16" s="71" t="s">
        <v>117</v>
      </c>
      <c r="B16" s="52">
        <v>2</v>
      </c>
      <c r="C16" s="46" t="s">
        <v>90</v>
      </c>
      <c r="D16" s="47" t="s">
        <v>5</v>
      </c>
      <c r="E16" s="48" t="s">
        <v>78</v>
      </c>
      <c r="F16" s="46" t="s">
        <v>80</v>
      </c>
      <c r="G16" s="47" t="s">
        <v>5</v>
      </c>
      <c r="H16" s="48" t="s">
        <v>79</v>
      </c>
      <c r="I16" s="89"/>
      <c r="J16" s="90"/>
      <c r="K16" s="91"/>
      <c r="L16" s="49"/>
      <c r="M16" s="54">
        <v>9</v>
      </c>
      <c r="N16" s="27" t="s">
        <v>72</v>
      </c>
      <c r="O16" s="10"/>
      <c r="P16" s="10"/>
    </row>
    <row r="17" spans="1:16">
      <c r="A17" s="76" t="s">
        <v>115</v>
      </c>
      <c r="B17" s="52">
        <v>3</v>
      </c>
      <c r="C17" s="46" t="s">
        <v>87</v>
      </c>
      <c r="D17" s="47" t="s">
        <v>5</v>
      </c>
      <c r="E17" s="48" t="s">
        <v>85</v>
      </c>
      <c r="F17" s="46"/>
      <c r="G17" s="47" t="s">
        <v>5</v>
      </c>
      <c r="H17" s="48"/>
      <c r="I17" s="89"/>
      <c r="J17" s="90"/>
      <c r="K17" s="91"/>
      <c r="L17" s="49"/>
      <c r="M17" s="54">
        <v>10</v>
      </c>
      <c r="N17" s="27" t="s">
        <v>73</v>
      </c>
      <c r="O17" s="10"/>
      <c r="P17" s="10"/>
    </row>
    <row r="18" spans="1:16">
      <c r="A18" s="72" t="s">
        <v>113</v>
      </c>
      <c r="B18" s="52">
        <v>4</v>
      </c>
      <c r="C18" s="46"/>
      <c r="D18" s="47" t="s">
        <v>24</v>
      </c>
      <c r="E18" s="48"/>
      <c r="F18" s="46"/>
      <c r="G18" s="47"/>
      <c r="H18" s="48"/>
      <c r="I18" s="89"/>
      <c r="J18" s="90"/>
      <c r="K18" s="91"/>
      <c r="L18" s="49"/>
      <c r="M18" s="54">
        <v>11</v>
      </c>
      <c r="N18" s="27" t="s">
        <v>74</v>
      </c>
      <c r="O18" s="10"/>
      <c r="P18" s="10"/>
    </row>
    <row r="19" spans="1:16" ht="14.25" thickBot="1">
      <c r="A19" s="73"/>
      <c r="B19" s="53"/>
      <c r="C19" s="7"/>
      <c r="D19" s="8"/>
      <c r="E19" s="9"/>
      <c r="F19" s="7"/>
      <c r="G19" s="8"/>
      <c r="H19" s="9"/>
      <c r="I19" s="92"/>
      <c r="J19" s="93"/>
      <c r="K19" s="94"/>
      <c r="L19" s="49"/>
      <c r="M19" s="54">
        <v>12</v>
      </c>
      <c r="N19" s="27" t="s">
        <v>88</v>
      </c>
      <c r="O19" s="10"/>
      <c r="P19" s="10"/>
    </row>
    <row r="20" spans="1:16" ht="14.25" thickTop="1">
      <c r="A20" s="74"/>
      <c r="B20" s="2">
        <v>1</v>
      </c>
      <c r="C20" s="3" t="s">
        <v>92</v>
      </c>
      <c r="D20" s="4" t="s">
        <v>5</v>
      </c>
      <c r="E20" s="5" t="s">
        <v>85</v>
      </c>
      <c r="F20" s="3" t="s">
        <v>93</v>
      </c>
      <c r="G20" s="4" t="s">
        <v>5</v>
      </c>
      <c r="H20" s="5" t="s">
        <v>84</v>
      </c>
      <c r="I20" s="86" t="s">
        <v>98</v>
      </c>
      <c r="J20" s="87"/>
      <c r="K20" s="88"/>
      <c r="L20" s="49"/>
      <c r="M20" s="54">
        <v>13</v>
      </c>
      <c r="N20" s="27" t="s">
        <v>75</v>
      </c>
      <c r="O20" s="10"/>
      <c r="P20" s="10"/>
    </row>
    <row r="21" spans="1:16">
      <c r="A21" s="72" t="s">
        <v>9</v>
      </c>
      <c r="B21" s="52">
        <v>2</v>
      </c>
      <c r="C21" s="46" t="s">
        <v>94</v>
      </c>
      <c r="D21" s="47" t="s">
        <v>5</v>
      </c>
      <c r="E21" s="48" t="s">
        <v>83</v>
      </c>
      <c r="F21" s="46" t="s">
        <v>82</v>
      </c>
      <c r="G21" s="47" t="s">
        <v>5</v>
      </c>
      <c r="H21" s="48" t="s">
        <v>78</v>
      </c>
      <c r="I21" s="89"/>
      <c r="J21" s="90"/>
      <c r="K21" s="91"/>
      <c r="L21" s="49"/>
      <c r="M21" s="54">
        <v>14</v>
      </c>
      <c r="N21" s="27" t="s">
        <v>76</v>
      </c>
      <c r="O21" s="10"/>
      <c r="P21" s="10"/>
    </row>
    <row r="22" spans="1:16">
      <c r="A22" s="72" t="s">
        <v>35</v>
      </c>
      <c r="B22" s="52">
        <v>3</v>
      </c>
      <c r="C22" s="46" t="s">
        <v>81</v>
      </c>
      <c r="D22" s="47" t="s">
        <v>5</v>
      </c>
      <c r="E22" s="48" t="s">
        <v>79</v>
      </c>
      <c r="F22" s="46" t="s">
        <v>90</v>
      </c>
      <c r="G22" s="47" t="s">
        <v>5</v>
      </c>
      <c r="H22" s="48" t="s">
        <v>80</v>
      </c>
      <c r="I22" s="89"/>
      <c r="J22" s="90"/>
      <c r="K22" s="91"/>
      <c r="L22" s="49"/>
      <c r="M22" s="54">
        <v>15</v>
      </c>
      <c r="N22" s="27" t="s">
        <v>77</v>
      </c>
      <c r="O22" s="10"/>
      <c r="P22" s="10"/>
    </row>
    <row r="23" spans="1:16">
      <c r="A23" s="72"/>
      <c r="B23" s="52">
        <v>4</v>
      </c>
      <c r="C23" s="46" t="s">
        <v>91</v>
      </c>
      <c r="D23" s="47" t="s">
        <v>24</v>
      </c>
      <c r="E23" s="48" t="s">
        <v>86</v>
      </c>
      <c r="F23" s="46"/>
      <c r="G23" s="47"/>
      <c r="H23" s="48"/>
      <c r="I23" s="89"/>
      <c r="J23" s="90"/>
      <c r="K23" s="91"/>
      <c r="L23" s="49"/>
      <c r="M23" s="49"/>
      <c r="O23" s="10"/>
      <c r="P23" s="10"/>
    </row>
    <row r="24" spans="1:16" ht="14.25" thickBot="1">
      <c r="A24" s="73"/>
      <c r="B24" s="53"/>
      <c r="C24" s="7"/>
      <c r="D24" s="8"/>
      <c r="E24" s="9"/>
      <c r="F24" s="7"/>
      <c r="G24" s="8"/>
      <c r="H24" s="9"/>
      <c r="I24" s="92"/>
      <c r="J24" s="93"/>
      <c r="K24" s="94"/>
      <c r="L24" s="49"/>
      <c r="M24" s="49"/>
      <c r="O24" s="10"/>
      <c r="P24" s="10"/>
    </row>
    <row r="25" spans="1:16" ht="14.25" thickTop="1">
      <c r="A25" s="74"/>
      <c r="B25" s="64">
        <v>1</v>
      </c>
      <c r="C25" s="56" t="s">
        <v>81</v>
      </c>
      <c r="D25" s="57" t="s">
        <v>5</v>
      </c>
      <c r="E25" s="58" t="s">
        <v>90</v>
      </c>
      <c r="F25" s="56" t="s">
        <v>92</v>
      </c>
      <c r="G25" s="57" t="s">
        <v>5</v>
      </c>
      <c r="H25" s="58" t="s">
        <v>87</v>
      </c>
      <c r="I25" s="86" t="s">
        <v>97</v>
      </c>
      <c r="J25" s="87"/>
      <c r="K25" s="88"/>
      <c r="L25" s="49"/>
      <c r="M25" s="49"/>
      <c r="O25" s="10"/>
      <c r="P25" s="10"/>
    </row>
    <row r="26" spans="1:16">
      <c r="A26" s="72" t="s">
        <v>8</v>
      </c>
      <c r="B26" s="62">
        <v>2</v>
      </c>
      <c r="C26" s="59" t="s">
        <v>93</v>
      </c>
      <c r="D26" s="60" t="s">
        <v>5</v>
      </c>
      <c r="E26" s="61" t="s">
        <v>86</v>
      </c>
      <c r="F26" s="59" t="s">
        <v>94</v>
      </c>
      <c r="G26" s="60" t="s">
        <v>5</v>
      </c>
      <c r="H26" s="61" t="s">
        <v>85</v>
      </c>
      <c r="I26" s="89"/>
      <c r="J26" s="90"/>
      <c r="K26" s="91"/>
      <c r="L26" s="49"/>
      <c r="M26" s="49"/>
      <c r="O26" s="10"/>
      <c r="P26" s="10"/>
    </row>
    <row r="27" spans="1:16">
      <c r="A27" s="72" t="s">
        <v>36</v>
      </c>
      <c r="B27" s="62">
        <v>3</v>
      </c>
      <c r="C27" s="59" t="s">
        <v>84</v>
      </c>
      <c r="D27" s="60" t="s">
        <v>5</v>
      </c>
      <c r="E27" s="61" t="s">
        <v>78</v>
      </c>
      <c r="F27" s="59" t="s">
        <v>83</v>
      </c>
      <c r="G27" s="60" t="s">
        <v>5</v>
      </c>
      <c r="H27" s="61" t="s">
        <v>79</v>
      </c>
      <c r="I27" s="89"/>
      <c r="J27" s="90"/>
      <c r="K27" s="91"/>
      <c r="L27" s="49"/>
      <c r="M27" s="49"/>
      <c r="O27" s="10"/>
      <c r="P27" s="10"/>
    </row>
    <row r="28" spans="1:16">
      <c r="A28" s="72"/>
      <c r="B28" s="62">
        <v>4</v>
      </c>
      <c r="C28" s="59" t="s">
        <v>82</v>
      </c>
      <c r="D28" s="60" t="s">
        <v>24</v>
      </c>
      <c r="E28" s="61" t="s">
        <v>80</v>
      </c>
      <c r="F28" s="59"/>
      <c r="G28" s="60"/>
      <c r="H28" s="61"/>
      <c r="I28" s="89"/>
      <c r="J28" s="90"/>
      <c r="K28" s="91"/>
      <c r="L28" s="49"/>
      <c r="M28" s="49"/>
      <c r="O28" s="10"/>
      <c r="P28" s="10"/>
    </row>
    <row r="29" spans="1:16" ht="14.25" thickBot="1">
      <c r="A29" s="6"/>
      <c r="B29" s="63"/>
      <c r="C29" s="7"/>
      <c r="D29" s="8"/>
      <c r="E29" s="9"/>
      <c r="F29" s="7"/>
      <c r="G29" s="8"/>
      <c r="H29" s="9"/>
      <c r="I29" s="92"/>
      <c r="J29" s="93"/>
      <c r="K29" s="94"/>
      <c r="L29" s="49"/>
      <c r="M29" s="49"/>
      <c r="O29" s="10"/>
      <c r="P29" s="10"/>
    </row>
    <row r="30" spans="1:16" ht="14.25" thickTop="1">
      <c r="A30" s="1"/>
      <c r="B30" s="2">
        <v>1</v>
      </c>
      <c r="C30" s="3" t="s">
        <v>94</v>
      </c>
      <c r="D30" s="4" t="s">
        <v>5</v>
      </c>
      <c r="E30" s="5" t="s">
        <v>80</v>
      </c>
      <c r="F30" s="3" t="s">
        <v>79</v>
      </c>
      <c r="G30" s="4" t="s">
        <v>5</v>
      </c>
      <c r="H30" s="5" t="s">
        <v>78</v>
      </c>
      <c r="I30" s="89" t="s">
        <v>99</v>
      </c>
      <c r="J30" s="90"/>
      <c r="K30" s="91"/>
      <c r="L30" s="49"/>
      <c r="M30" s="49"/>
    </row>
    <row r="31" spans="1:16">
      <c r="A31" s="1" t="s">
        <v>10</v>
      </c>
      <c r="B31" s="52">
        <v>2</v>
      </c>
      <c r="C31" s="46" t="s">
        <v>86</v>
      </c>
      <c r="D31" s="47" t="s">
        <v>5</v>
      </c>
      <c r="E31" s="48" t="s">
        <v>84</v>
      </c>
      <c r="F31" s="46" t="s">
        <v>87</v>
      </c>
      <c r="G31" s="47" t="s">
        <v>5</v>
      </c>
      <c r="H31" s="48" t="s">
        <v>83</v>
      </c>
      <c r="I31" s="89"/>
      <c r="J31" s="90"/>
      <c r="K31" s="91"/>
      <c r="L31" s="49"/>
      <c r="M31" s="49"/>
    </row>
    <row r="32" spans="1:16">
      <c r="A32" s="1" t="s">
        <v>37</v>
      </c>
      <c r="B32" s="52">
        <v>3</v>
      </c>
      <c r="C32" s="46" t="s">
        <v>91</v>
      </c>
      <c r="D32" s="47" t="s">
        <v>5</v>
      </c>
      <c r="E32" s="48" t="s">
        <v>82</v>
      </c>
      <c r="F32" s="46" t="s">
        <v>92</v>
      </c>
      <c r="G32" s="47" t="s">
        <v>5</v>
      </c>
      <c r="H32" s="48" t="s">
        <v>81</v>
      </c>
      <c r="I32" s="89"/>
      <c r="J32" s="90"/>
      <c r="K32" s="91"/>
      <c r="L32" s="49"/>
      <c r="M32" s="49"/>
    </row>
    <row r="33" spans="1:13">
      <c r="A33" s="1"/>
      <c r="B33" s="52">
        <v>4</v>
      </c>
      <c r="C33" s="46" t="s">
        <v>93</v>
      </c>
      <c r="D33" s="47" t="s">
        <v>24</v>
      </c>
      <c r="E33" s="48" t="s">
        <v>90</v>
      </c>
      <c r="F33" s="46"/>
      <c r="G33" s="47"/>
      <c r="H33" s="48"/>
      <c r="I33" s="89"/>
      <c r="J33" s="90"/>
      <c r="K33" s="91"/>
      <c r="L33" s="49"/>
      <c r="M33" s="49"/>
    </row>
    <row r="34" spans="1:13" ht="14.25" thickBot="1">
      <c r="A34" s="6"/>
      <c r="B34" s="53"/>
      <c r="C34" s="7"/>
      <c r="D34" s="8"/>
      <c r="E34" s="9"/>
      <c r="F34" s="7"/>
      <c r="G34" s="8"/>
      <c r="H34" s="9"/>
      <c r="I34" s="92"/>
      <c r="J34" s="93"/>
      <c r="K34" s="94"/>
      <c r="L34" s="49"/>
      <c r="M34" s="49"/>
    </row>
    <row r="35" spans="1:13" ht="14.25" thickTop="1">
      <c r="A35" s="1"/>
      <c r="B35" s="2">
        <v>1</v>
      </c>
      <c r="C35" s="95" t="s">
        <v>21</v>
      </c>
      <c r="D35" s="96"/>
      <c r="E35" s="97"/>
      <c r="F35" s="95" t="s">
        <v>20</v>
      </c>
      <c r="G35" s="96"/>
      <c r="H35" s="97"/>
      <c r="I35" s="86" t="s">
        <v>124</v>
      </c>
      <c r="J35" s="87"/>
      <c r="K35" s="88"/>
      <c r="L35" s="49"/>
      <c r="M35" s="49"/>
    </row>
    <row r="36" spans="1:13">
      <c r="A36" s="1" t="s">
        <v>38</v>
      </c>
      <c r="B36" s="52">
        <v>2</v>
      </c>
      <c r="C36" s="98" t="s">
        <v>22</v>
      </c>
      <c r="D36" s="99"/>
      <c r="E36" s="100"/>
      <c r="F36" s="46"/>
      <c r="G36" s="47"/>
      <c r="H36" s="48"/>
      <c r="I36" s="89"/>
      <c r="J36" s="90"/>
      <c r="K36" s="91"/>
      <c r="L36" s="49"/>
      <c r="M36" s="49"/>
    </row>
    <row r="37" spans="1:13">
      <c r="A37" s="1" t="s">
        <v>39</v>
      </c>
      <c r="B37" s="52">
        <v>3</v>
      </c>
      <c r="C37" s="46" t="s">
        <v>94</v>
      </c>
      <c r="D37" s="47" t="s">
        <v>5</v>
      </c>
      <c r="E37" s="48" t="s">
        <v>87</v>
      </c>
      <c r="F37" s="46" t="s">
        <v>85</v>
      </c>
      <c r="G37" s="47" t="s">
        <v>5</v>
      </c>
      <c r="H37" s="48" t="s">
        <v>79</v>
      </c>
      <c r="I37" s="89"/>
      <c r="J37" s="90"/>
      <c r="K37" s="91"/>
      <c r="L37" s="49"/>
      <c r="M37" s="49"/>
    </row>
    <row r="38" spans="1:13">
      <c r="A38" s="1"/>
      <c r="B38" s="52">
        <v>4</v>
      </c>
      <c r="C38" s="46" t="s">
        <v>86</v>
      </c>
      <c r="D38" s="47" t="s">
        <v>24</v>
      </c>
      <c r="E38" s="48" t="s">
        <v>78</v>
      </c>
      <c r="F38" s="79" t="s">
        <v>83</v>
      </c>
      <c r="G38" s="80" t="s">
        <v>5</v>
      </c>
      <c r="H38" s="81" t="s">
        <v>90</v>
      </c>
      <c r="I38" s="89"/>
      <c r="J38" s="90"/>
      <c r="K38" s="91"/>
      <c r="L38" s="49"/>
      <c r="M38" s="49"/>
    </row>
    <row r="39" spans="1:13" ht="14.25" thickBot="1">
      <c r="A39" s="6"/>
      <c r="B39" s="53"/>
      <c r="C39" s="7"/>
      <c r="D39" s="8"/>
      <c r="E39" s="9"/>
      <c r="F39" s="7"/>
      <c r="G39" s="8"/>
      <c r="H39" s="9"/>
      <c r="I39" s="92"/>
      <c r="J39" s="93"/>
      <c r="K39" s="94"/>
      <c r="L39" s="49"/>
      <c r="M39" s="49"/>
    </row>
    <row r="40" spans="1:13" ht="14.25" thickTop="1">
      <c r="A40" s="1"/>
      <c r="B40" s="2">
        <v>1</v>
      </c>
      <c r="C40" s="3" t="s">
        <v>85</v>
      </c>
      <c r="D40" s="4" t="s">
        <v>5</v>
      </c>
      <c r="E40" s="5" t="s">
        <v>83</v>
      </c>
      <c r="F40" s="3" t="s">
        <v>86</v>
      </c>
      <c r="G40" s="4" t="s">
        <v>5</v>
      </c>
      <c r="H40" s="5" t="s">
        <v>82</v>
      </c>
      <c r="I40" s="86" t="s">
        <v>100</v>
      </c>
      <c r="J40" s="87"/>
      <c r="K40" s="88"/>
      <c r="L40" s="49"/>
      <c r="M40" s="49"/>
    </row>
    <row r="41" spans="1:13">
      <c r="A41" s="1" t="s">
        <v>18</v>
      </c>
      <c r="B41" s="52">
        <v>2</v>
      </c>
      <c r="C41" s="46" t="s">
        <v>87</v>
      </c>
      <c r="D41" s="47" t="s">
        <v>5</v>
      </c>
      <c r="E41" s="48" t="s">
        <v>81</v>
      </c>
      <c r="F41" s="46" t="s">
        <v>91</v>
      </c>
      <c r="G41" s="47" t="s">
        <v>5</v>
      </c>
      <c r="H41" s="48" t="s">
        <v>90</v>
      </c>
      <c r="I41" s="89"/>
      <c r="J41" s="90"/>
      <c r="K41" s="91"/>
      <c r="L41" s="49"/>
      <c r="M41" s="49"/>
    </row>
    <row r="42" spans="1:13">
      <c r="A42" s="1" t="s">
        <v>60</v>
      </c>
      <c r="B42" s="52">
        <v>3</v>
      </c>
      <c r="C42" s="46" t="s">
        <v>92</v>
      </c>
      <c r="D42" s="47" t="s">
        <v>5</v>
      </c>
      <c r="E42" s="48" t="s">
        <v>80</v>
      </c>
      <c r="F42" s="46" t="s">
        <v>93</v>
      </c>
      <c r="G42" s="47" t="s">
        <v>5</v>
      </c>
      <c r="H42" s="48" t="s">
        <v>79</v>
      </c>
      <c r="I42" s="89"/>
      <c r="J42" s="90"/>
      <c r="K42" s="91"/>
      <c r="L42" s="49"/>
      <c r="M42" s="49"/>
    </row>
    <row r="43" spans="1:13">
      <c r="A43" s="1"/>
      <c r="B43" s="52">
        <v>4</v>
      </c>
      <c r="C43" s="46" t="s">
        <v>94</v>
      </c>
      <c r="D43" s="47" t="s">
        <v>5</v>
      </c>
      <c r="E43" s="48" t="s">
        <v>78</v>
      </c>
      <c r="F43" s="46"/>
      <c r="G43" s="47"/>
      <c r="H43" s="48"/>
      <c r="I43" s="89"/>
      <c r="J43" s="90"/>
      <c r="K43" s="91"/>
      <c r="L43" s="49"/>
      <c r="M43" s="49"/>
    </row>
    <row r="44" spans="1:13" ht="14.25" thickBot="1">
      <c r="A44" s="6"/>
      <c r="B44" s="53"/>
      <c r="C44" s="7"/>
      <c r="D44" s="8"/>
      <c r="E44" s="9"/>
      <c r="F44" s="7"/>
      <c r="G44" s="8"/>
      <c r="H44" s="9"/>
      <c r="I44" s="92"/>
      <c r="J44" s="93"/>
      <c r="K44" s="94"/>
      <c r="L44" s="49"/>
      <c r="M44" s="49"/>
    </row>
    <row r="45" spans="1:13" ht="14.25" thickTop="1">
      <c r="A45" s="1"/>
      <c r="B45" s="2">
        <v>1</v>
      </c>
      <c r="C45" s="3" t="s">
        <v>92</v>
      </c>
      <c r="D45" s="4" t="s">
        <v>5</v>
      </c>
      <c r="E45" s="5" t="s">
        <v>91</v>
      </c>
      <c r="F45" s="3" t="s">
        <v>82</v>
      </c>
      <c r="G45" s="4" t="s">
        <v>5</v>
      </c>
      <c r="H45" s="5" t="s">
        <v>90</v>
      </c>
      <c r="I45" s="86" t="s">
        <v>101</v>
      </c>
      <c r="J45" s="87"/>
      <c r="K45" s="88"/>
      <c r="L45" s="49"/>
      <c r="M45" s="49"/>
    </row>
    <row r="46" spans="1:13">
      <c r="A46" s="1" t="s">
        <v>108</v>
      </c>
      <c r="B46" s="52">
        <v>2</v>
      </c>
      <c r="C46" s="46" t="s">
        <v>83</v>
      </c>
      <c r="D46" s="47" t="s">
        <v>5</v>
      </c>
      <c r="E46" s="48" t="s">
        <v>80</v>
      </c>
      <c r="F46" s="46" t="s">
        <v>84</v>
      </c>
      <c r="G46" s="47" t="s">
        <v>5</v>
      </c>
      <c r="H46" s="48" t="s">
        <v>79</v>
      </c>
      <c r="I46" s="89"/>
      <c r="J46" s="90"/>
      <c r="K46" s="91"/>
      <c r="L46" s="49"/>
      <c r="M46" s="49"/>
    </row>
    <row r="47" spans="1:13" ht="13.5" customHeight="1">
      <c r="A47" s="1" t="s">
        <v>40</v>
      </c>
      <c r="B47" s="52">
        <v>3</v>
      </c>
      <c r="C47" s="46" t="s">
        <v>85</v>
      </c>
      <c r="D47" s="47" t="s">
        <v>5</v>
      </c>
      <c r="E47" s="48" t="s">
        <v>78</v>
      </c>
      <c r="F47" s="46" t="s">
        <v>94</v>
      </c>
      <c r="G47" s="47" t="s">
        <v>5</v>
      </c>
      <c r="H47" s="48" t="s">
        <v>86</v>
      </c>
      <c r="I47" s="89"/>
      <c r="J47" s="90"/>
      <c r="K47" s="91"/>
      <c r="L47" s="49"/>
      <c r="M47" s="49"/>
    </row>
    <row r="48" spans="1:13">
      <c r="A48" s="1"/>
      <c r="B48" s="52">
        <v>4</v>
      </c>
      <c r="C48" s="46" t="s">
        <v>93</v>
      </c>
      <c r="D48" s="47" t="s">
        <v>5</v>
      </c>
      <c r="E48" s="48" t="s">
        <v>87</v>
      </c>
      <c r="F48" s="46"/>
      <c r="G48" s="47"/>
      <c r="H48" s="48"/>
      <c r="I48" s="89"/>
      <c r="J48" s="90"/>
      <c r="K48" s="91"/>
      <c r="L48" s="49"/>
      <c r="M48" s="49"/>
    </row>
    <row r="49" spans="1:13" ht="14.25" thickBot="1">
      <c r="A49" s="6"/>
      <c r="B49" s="53"/>
      <c r="C49" s="7"/>
      <c r="D49" s="8"/>
      <c r="E49" s="9"/>
      <c r="F49" s="7"/>
      <c r="G49" s="8"/>
      <c r="H49" s="9"/>
      <c r="I49" s="92"/>
      <c r="J49" s="93"/>
      <c r="K49" s="94"/>
      <c r="L49" s="49"/>
      <c r="M49" s="49"/>
    </row>
    <row r="50" spans="1:13" ht="14.25" thickTop="1">
      <c r="A50" s="1"/>
      <c r="B50" s="2">
        <v>1</v>
      </c>
      <c r="C50" s="95" t="s">
        <v>15</v>
      </c>
      <c r="D50" s="96"/>
      <c r="E50" s="97"/>
      <c r="F50" s="95" t="s">
        <v>16</v>
      </c>
      <c r="G50" s="96"/>
      <c r="H50" s="97"/>
      <c r="I50" s="86" t="s">
        <v>131</v>
      </c>
      <c r="J50" s="87"/>
      <c r="K50" s="88"/>
      <c r="L50" s="49"/>
      <c r="M50" s="49"/>
    </row>
    <row r="51" spans="1:13">
      <c r="A51" s="65" t="s">
        <v>116</v>
      </c>
      <c r="B51" s="52">
        <v>2</v>
      </c>
      <c r="C51" s="98" t="s">
        <v>17</v>
      </c>
      <c r="D51" s="99"/>
      <c r="E51" s="100"/>
      <c r="F51" s="46"/>
      <c r="G51" s="47"/>
      <c r="H51" s="48"/>
      <c r="I51" s="89"/>
      <c r="J51" s="90"/>
      <c r="K51" s="91"/>
      <c r="L51" s="49"/>
      <c r="M51" s="49"/>
    </row>
    <row r="52" spans="1:13">
      <c r="A52" s="1" t="s">
        <v>109</v>
      </c>
      <c r="B52" s="52">
        <v>3</v>
      </c>
      <c r="C52" s="46" t="s">
        <v>94</v>
      </c>
      <c r="D52" s="47" t="s">
        <v>5</v>
      </c>
      <c r="E52" s="48" t="s">
        <v>93</v>
      </c>
      <c r="F52" s="46" t="s">
        <v>84</v>
      </c>
      <c r="G52" s="47" t="s">
        <v>5</v>
      </c>
      <c r="H52" s="48" t="s">
        <v>82</v>
      </c>
      <c r="I52" s="89"/>
      <c r="J52" s="90"/>
      <c r="K52" s="91"/>
      <c r="L52" s="49"/>
      <c r="M52" s="49"/>
    </row>
    <row r="53" spans="1:13" ht="13.5" customHeight="1">
      <c r="A53" s="1" t="s">
        <v>110</v>
      </c>
      <c r="B53" s="52">
        <v>4</v>
      </c>
      <c r="C53" s="46" t="s">
        <v>85</v>
      </c>
      <c r="D53" s="47" t="s">
        <v>5</v>
      </c>
      <c r="E53" s="48" t="s">
        <v>81</v>
      </c>
      <c r="F53" s="79" t="s">
        <v>92</v>
      </c>
      <c r="G53" s="67" t="s">
        <v>24</v>
      </c>
      <c r="H53" s="78" t="s">
        <v>83</v>
      </c>
      <c r="I53" s="89"/>
      <c r="J53" s="90"/>
      <c r="K53" s="91"/>
      <c r="L53" s="49"/>
      <c r="M53" s="49"/>
    </row>
    <row r="54" spans="1:13" ht="14.25" thickBot="1">
      <c r="A54" s="6"/>
      <c r="B54" s="53"/>
      <c r="C54" s="7"/>
      <c r="D54" s="8"/>
      <c r="E54" s="9"/>
      <c r="F54" s="7"/>
      <c r="G54" s="8"/>
      <c r="H54" s="9"/>
      <c r="I54" s="92"/>
      <c r="J54" s="93"/>
      <c r="K54" s="94"/>
      <c r="L54" s="49"/>
      <c r="M54" s="49"/>
    </row>
    <row r="55" spans="1:13" ht="14.25" thickTop="1">
      <c r="A55" s="1"/>
      <c r="B55" s="2">
        <v>1</v>
      </c>
      <c r="C55" s="3" t="s">
        <v>87</v>
      </c>
      <c r="D55" s="4" t="s">
        <v>5</v>
      </c>
      <c r="E55" s="5" t="s">
        <v>78</v>
      </c>
      <c r="F55" s="3" t="s">
        <v>94</v>
      </c>
      <c r="G55" s="4" t="s">
        <v>5</v>
      </c>
      <c r="H55" s="5" t="s">
        <v>91</v>
      </c>
      <c r="I55" s="86" t="s">
        <v>123</v>
      </c>
      <c r="J55" s="87"/>
      <c r="K55" s="88"/>
      <c r="L55" s="49"/>
      <c r="M55" s="49"/>
    </row>
    <row r="56" spans="1:13" ht="13.5" customHeight="1">
      <c r="A56" s="65" t="s">
        <v>118</v>
      </c>
      <c r="B56" s="52">
        <v>2</v>
      </c>
      <c r="C56" s="46" t="s">
        <v>93</v>
      </c>
      <c r="D56" s="47" t="s">
        <v>5</v>
      </c>
      <c r="E56" s="48" t="s">
        <v>92</v>
      </c>
      <c r="F56" s="79" t="s">
        <v>82</v>
      </c>
      <c r="G56" s="85" t="s">
        <v>24</v>
      </c>
      <c r="H56" s="84" t="s">
        <v>81</v>
      </c>
      <c r="I56" s="89"/>
      <c r="J56" s="90"/>
      <c r="K56" s="91"/>
      <c r="L56" s="49"/>
      <c r="M56" s="49"/>
    </row>
    <row r="57" spans="1:13">
      <c r="A57" s="1" t="s">
        <v>130</v>
      </c>
      <c r="B57" s="52">
        <v>3</v>
      </c>
      <c r="C57" s="46" t="s">
        <v>84</v>
      </c>
      <c r="D57" s="47" t="s">
        <v>5</v>
      </c>
      <c r="E57" s="48" t="s">
        <v>90</v>
      </c>
      <c r="F57" s="46" t="s">
        <v>85</v>
      </c>
      <c r="G57" s="47" t="s">
        <v>5</v>
      </c>
      <c r="H57" s="48" t="s">
        <v>80</v>
      </c>
      <c r="I57" s="89"/>
      <c r="J57" s="90"/>
      <c r="K57" s="91"/>
      <c r="L57" s="49"/>
      <c r="M57" s="49"/>
    </row>
    <row r="58" spans="1:13">
      <c r="A58" s="1" t="s">
        <v>61</v>
      </c>
      <c r="B58" s="52">
        <v>4</v>
      </c>
      <c r="C58" s="46" t="s">
        <v>86</v>
      </c>
      <c r="D58" s="47" t="s">
        <v>5</v>
      </c>
      <c r="E58" s="48" t="s">
        <v>79</v>
      </c>
      <c r="F58" s="46"/>
      <c r="G58" s="47"/>
      <c r="H58" s="48"/>
      <c r="I58" s="89"/>
      <c r="J58" s="90"/>
      <c r="K58" s="91"/>
      <c r="L58" s="49"/>
      <c r="M58" s="49"/>
    </row>
    <row r="59" spans="1:13" ht="14.25" thickBot="1">
      <c r="A59" s="6"/>
      <c r="B59" s="53"/>
      <c r="C59" s="7"/>
      <c r="D59" s="8"/>
      <c r="E59" s="9"/>
      <c r="F59" s="7"/>
      <c r="G59" s="8"/>
      <c r="H59" s="9"/>
      <c r="I59" s="92"/>
      <c r="J59" s="93"/>
      <c r="K59" s="94"/>
      <c r="L59" s="49"/>
      <c r="M59" s="49"/>
    </row>
    <row r="60" spans="1:13" ht="14.25" thickTop="1">
      <c r="A60" s="1"/>
      <c r="B60" s="2">
        <v>1</v>
      </c>
      <c r="C60" s="95" t="s">
        <v>23</v>
      </c>
      <c r="D60" s="96"/>
      <c r="E60" s="97"/>
      <c r="F60" s="95"/>
      <c r="G60" s="96"/>
      <c r="H60" s="97"/>
      <c r="I60" s="86" t="s">
        <v>106</v>
      </c>
      <c r="J60" s="87"/>
      <c r="K60" s="88"/>
      <c r="L60" s="49"/>
      <c r="M60" s="49"/>
    </row>
    <row r="61" spans="1:13">
      <c r="A61" s="1" t="s">
        <v>111</v>
      </c>
      <c r="B61" s="52">
        <v>2</v>
      </c>
      <c r="C61" s="46" t="s">
        <v>86</v>
      </c>
      <c r="D61" s="47" t="s">
        <v>5</v>
      </c>
      <c r="E61" s="48" t="s">
        <v>90</v>
      </c>
      <c r="F61" s="46" t="s">
        <v>87</v>
      </c>
      <c r="G61" s="47" t="s">
        <v>5</v>
      </c>
      <c r="H61" s="48" t="s">
        <v>80</v>
      </c>
      <c r="I61" s="89"/>
      <c r="J61" s="90"/>
      <c r="K61" s="91"/>
      <c r="L61" s="49"/>
      <c r="M61" s="49"/>
    </row>
    <row r="62" spans="1:13" ht="13.5" customHeight="1">
      <c r="A62" s="1" t="s">
        <v>112</v>
      </c>
      <c r="B62" s="52">
        <v>3</v>
      </c>
      <c r="C62" s="46" t="s">
        <v>91</v>
      </c>
      <c r="D62" s="47" t="s">
        <v>5</v>
      </c>
      <c r="E62" s="48" t="s">
        <v>79</v>
      </c>
      <c r="F62" s="46" t="s">
        <v>92</v>
      </c>
      <c r="G62" s="47" t="s">
        <v>24</v>
      </c>
      <c r="H62" s="48" t="s">
        <v>78</v>
      </c>
      <c r="I62" s="89"/>
      <c r="J62" s="90"/>
      <c r="K62" s="91"/>
      <c r="L62" s="49"/>
      <c r="M62" s="49"/>
    </row>
    <row r="63" spans="1:13">
      <c r="A63" s="1"/>
      <c r="B63" s="52">
        <v>4</v>
      </c>
      <c r="C63" s="46"/>
      <c r="D63" s="47"/>
      <c r="E63" s="48"/>
      <c r="F63" s="46"/>
      <c r="G63" s="47"/>
      <c r="H63" s="48"/>
      <c r="I63" s="89"/>
      <c r="J63" s="90"/>
      <c r="K63" s="91"/>
      <c r="L63" s="49"/>
      <c r="M63" s="49"/>
    </row>
    <row r="64" spans="1:13" ht="14.25" thickBot="1">
      <c r="A64" s="6"/>
      <c r="B64" s="53"/>
      <c r="C64" s="7"/>
      <c r="D64" s="8"/>
      <c r="E64" s="9"/>
      <c r="F64" s="7"/>
      <c r="G64" s="8"/>
      <c r="H64" s="9"/>
      <c r="I64" s="92"/>
      <c r="J64" s="93"/>
      <c r="K64" s="94"/>
      <c r="L64" s="49"/>
      <c r="M64" s="49"/>
    </row>
    <row r="65" spans="1:14" ht="14.25" thickTop="1">
      <c r="A65" s="1"/>
      <c r="B65" s="2">
        <v>1</v>
      </c>
      <c r="C65" s="3" t="s">
        <v>82</v>
      </c>
      <c r="D65" s="4" t="s">
        <v>5</v>
      </c>
      <c r="E65" s="5" t="s">
        <v>79</v>
      </c>
      <c r="F65" s="3" t="s">
        <v>83</v>
      </c>
      <c r="G65" s="4" t="s">
        <v>5</v>
      </c>
      <c r="H65" s="5" t="s">
        <v>78</v>
      </c>
      <c r="I65" s="86" t="s">
        <v>102</v>
      </c>
      <c r="J65" s="87"/>
      <c r="K65" s="88"/>
      <c r="L65" s="49"/>
      <c r="M65" s="49"/>
    </row>
    <row r="66" spans="1:14">
      <c r="A66" s="1" t="s">
        <v>43</v>
      </c>
      <c r="B66" s="52">
        <v>2</v>
      </c>
      <c r="C66" s="46" t="s">
        <v>94</v>
      </c>
      <c r="D66" s="47" t="s">
        <v>5</v>
      </c>
      <c r="E66" s="48" t="s">
        <v>84</v>
      </c>
      <c r="F66" s="46" t="s">
        <v>93</v>
      </c>
      <c r="G66" s="47" t="s">
        <v>5</v>
      </c>
      <c r="H66" s="48" t="s">
        <v>85</v>
      </c>
      <c r="I66" s="89"/>
      <c r="J66" s="90"/>
      <c r="K66" s="91"/>
      <c r="L66" s="49"/>
      <c r="M66" s="49"/>
    </row>
    <row r="67" spans="1:14" ht="13.5" customHeight="1">
      <c r="A67" s="1" t="s">
        <v>62</v>
      </c>
      <c r="B67" s="2">
        <v>3</v>
      </c>
      <c r="C67" s="46" t="s">
        <v>92</v>
      </c>
      <c r="D67" s="47" t="s">
        <v>5</v>
      </c>
      <c r="E67" s="48" t="s">
        <v>86</v>
      </c>
      <c r="F67" s="46" t="s">
        <v>91</v>
      </c>
      <c r="G67" s="47" t="s">
        <v>5</v>
      </c>
      <c r="H67" s="48" t="s">
        <v>87</v>
      </c>
      <c r="I67" s="89"/>
      <c r="J67" s="90"/>
      <c r="K67" s="91"/>
      <c r="L67" s="49"/>
      <c r="M67" s="49"/>
    </row>
    <row r="68" spans="1:14">
      <c r="A68" s="1"/>
      <c r="B68" s="52">
        <v>4</v>
      </c>
      <c r="C68" s="46" t="s">
        <v>81</v>
      </c>
      <c r="D68" s="47" t="s">
        <v>5</v>
      </c>
      <c r="E68" s="48" t="s">
        <v>80</v>
      </c>
      <c r="F68" s="46"/>
      <c r="G68" s="47"/>
      <c r="H68" s="48"/>
      <c r="I68" s="89"/>
      <c r="J68" s="90"/>
      <c r="K68" s="91"/>
      <c r="L68" s="49"/>
      <c r="M68" s="49"/>
    </row>
    <row r="69" spans="1:14" ht="14.25" thickBot="1">
      <c r="A69" s="6"/>
      <c r="B69" s="53"/>
      <c r="C69" s="7"/>
      <c r="D69" s="8"/>
      <c r="E69" s="9"/>
      <c r="F69" s="7"/>
      <c r="G69" s="8"/>
      <c r="H69" s="9"/>
      <c r="I69" s="92"/>
      <c r="J69" s="93"/>
      <c r="K69" s="94"/>
      <c r="L69" s="49"/>
      <c r="M69" s="49"/>
    </row>
    <row r="70" spans="1:14" ht="14.25" thickTop="1">
      <c r="A70" s="1"/>
      <c r="B70" s="2">
        <v>1</v>
      </c>
      <c r="C70" s="3" t="s">
        <v>93</v>
      </c>
      <c r="D70" s="4" t="s">
        <v>5</v>
      </c>
      <c r="E70" s="5" t="s">
        <v>83</v>
      </c>
      <c r="F70" s="3" t="s">
        <v>92</v>
      </c>
      <c r="G70" s="4" t="s">
        <v>5</v>
      </c>
      <c r="H70" s="5" t="s">
        <v>84</v>
      </c>
      <c r="I70" s="86" t="s">
        <v>103</v>
      </c>
      <c r="J70" s="87"/>
      <c r="K70" s="88"/>
      <c r="L70" s="50"/>
      <c r="M70" s="50"/>
    </row>
    <row r="71" spans="1:14">
      <c r="A71" s="1" t="s">
        <v>19</v>
      </c>
      <c r="B71" s="52">
        <v>2</v>
      </c>
      <c r="C71" s="46" t="s">
        <v>91</v>
      </c>
      <c r="D71" s="47" t="s">
        <v>5</v>
      </c>
      <c r="E71" s="48" t="s">
        <v>85</v>
      </c>
      <c r="F71" s="46" t="s">
        <v>87</v>
      </c>
      <c r="G71" s="47" t="s">
        <v>5</v>
      </c>
      <c r="H71" s="48" t="s">
        <v>86</v>
      </c>
      <c r="I71" s="89"/>
      <c r="J71" s="90"/>
      <c r="K71" s="91"/>
      <c r="L71" s="50"/>
      <c r="M71" s="50"/>
      <c r="N71" s="21"/>
    </row>
    <row r="72" spans="1:14">
      <c r="A72" s="1" t="s">
        <v>63</v>
      </c>
      <c r="B72" s="52">
        <v>3</v>
      </c>
      <c r="C72" s="46" t="s">
        <v>90</v>
      </c>
      <c r="D72" s="47" t="s">
        <v>5</v>
      </c>
      <c r="E72" s="48" t="s">
        <v>79</v>
      </c>
      <c r="F72" s="46" t="s">
        <v>81</v>
      </c>
      <c r="G72" s="47" t="s">
        <v>5</v>
      </c>
      <c r="H72" s="48" t="s">
        <v>78</v>
      </c>
      <c r="I72" s="89"/>
      <c r="J72" s="90"/>
      <c r="K72" s="91"/>
      <c r="L72" s="50"/>
      <c r="M72" s="50"/>
    </row>
    <row r="73" spans="1:14">
      <c r="A73" s="1"/>
      <c r="B73" s="52">
        <v>4</v>
      </c>
      <c r="C73" s="46" t="s">
        <v>94</v>
      </c>
      <c r="D73" s="47" t="s">
        <v>5</v>
      </c>
      <c r="E73" s="48" t="s">
        <v>82</v>
      </c>
      <c r="F73" s="46"/>
      <c r="G73" s="47"/>
      <c r="H73" s="48"/>
      <c r="I73" s="89"/>
      <c r="J73" s="90"/>
      <c r="K73" s="91"/>
      <c r="L73" s="50"/>
      <c r="M73" s="50"/>
    </row>
    <row r="74" spans="1:14" ht="14.25" thickBot="1">
      <c r="A74" s="6"/>
      <c r="B74" s="53"/>
      <c r="C74" s="7"/>
      <c r="D74" s="8"/>
      <c r="E74" s="9"/>
      <c r="F74" s="7"/>
      <c r="G74" s="8"/>
      <c r="H74" s="9"/>
      <c r="I74" s="92"/>
      <c r="J74" s="93"/>
      <c r="K74" s="94"/>
      <c r="L74" s="50"/>
      <c r="M74" s="50"/>
    </row>
    <row r="75" spans="1:14" ht="14.25" thickTop="1">
      <c r="A75" s="1"/>
      <c r="B75" s="2">
        <v>1</v>
      </c>
      <c r="C75" s="3" t="s">
        <v>87</v>
      </c>
      <c r="D75" s="4" t="s">
        <v>5</v>
      </c>
      <c r="E75" s="5" t="s">
        <v>84</v>
      </c>
      <c r="F75" s="3" t="s">
        <v>86</v>
      </c>
      <c r="G75" s="4" t="s">
        <v>5</v>
      </c>
      <c r="H75" s="5" t="s">
        <v>85</v>
      </c>
      <c r="I75" s="86" t="s">
        <v>104</v>
      </c>
      <c r="J75" s="87"/>
      <c r="K75" s="88"/>
      <c r="L75" s="49"/>
      <c r="M75" s="49"/>
    </row>
    <row r="76" spans="1:14">
      <c r="A76" s="1" t="s">
        <v>44</v>
      </c>
      <c r="B76" s="52">
        <v>2</v>
      </c>
      <c r="C76" s="46" t="s">
        <v>80</v>
      </c>
      <c r="D76" s="47" t="s">
        <v>5</v>
      </c>
      <c r="E76" s="48" t="s">
        <v>78</v>
      </c>
      <c r="F76" s="46" t="s">
        <v>94</v>
      </c>
      <c r="G76" s="47" t="s">
        <v>5</v>
      </c>
      <c r="H76" s="48" t="s">
        <v>90</v>
      </c>
      <c r="I76" s="89"/>
      <c r="J76" s="90"/>
      <c r="K76" s="91"/>
      <c r="L76" s="49"/>
      <c r="M76" s="49"/>
    </row>
    <row r="77" spans="1:14">
      <c r="A77" s="1" t="s">
        <v>41</v>
      </c>
      <c r="B77" s="52">
        <v>3</v>
      </c>
      <c r="C77" s="46" t="s">
        <v>93</v>
      </c>
      <c r="D77" s="47" t="s">
        <v>5</v>
      </c>
      <c r="E77" s="48" t="s">
        <v>81</v>
      </c>
      <c r="F77" s="46" t="s">
        <v>92</v>
      </c>
      <c r="G77" s="47" t="s">
        <v>5</v>
      </c>
      <c r="H77" s="48" t="s">
        <v>82</v>
      </c>
      <c r="I77" s="89"/>
      <c r="J77" s="90"/>
      <c r="K77" s="91"/>
      <c r="L77" s="49"/>
      <c r="M77" s="49"/>
    </row>
    <row r="78" spans="1:14">
      <c r="A78" s="1"/>
      <c r="B78" s="52">
        <v>4</v>
      </c>
      <c r="C78" s="46" t="s">
        <v>91</v>
      </c>
      <c r="D78" s="47" t="s">
        <v>5</v>
      </c>
      <c r="E78" s="48" t="s">
        <v>83</v>
      </c>
      <c r="F78" s="46"/>
      <c r="G78" s="47"/>
      <c r="H78" s="48"/>
      <c r="I78" s="89"/>
      <c r="J78" s="90"/>
      <c r="K78" s="91"/>
      <c r="L78" s="49"/>
      <c r="M78" s="49"/>
    </row>
    <row r="79" spans="1:14" ht="14.25" thickBot="1">
      <c r="A79" s="6"/>
      <c r="B79" s="53"/>
      <c r="C79" s="7"/>
      <c r="D79" s="8"/>
      <c r="E79" s="9"/>
      <c r="F79" s="7"/>
      <c r="G79" s="8"/>
      <c r="H79" s="9"/>
      <c r="I79" s="92"/>
      <c r="J79" s="93"/>
      <c r="K79" s="94"/>
      <c r="L79" s="49"/>
      <c r="M79" s="49"/>
    </row>
    <row r="80" spans="1:14" ht="14.25" thickTop="1">
      <c r="A80" s="1"/>
      <c r="B80" s="2">
        <v>1</v>
      </c>
      <c r="C80" s="3" t="s">
        <v>94</v>
      </c>
      <c r="D80" s="4" t="s">
        <v>5</v>
      </c>
      <c r="E80" s="5" t="s">
        <v>79</v>
      </c>
      <c r="F80" s="3" t="s">
        <v>91</v>
      </c>
      <c r="G80" s="4" t="s">
        <v>5</v>
      </c>
      <c r="H80" s="5" t="s">
        <v>81</v>
      </c>
      <c r="I80" s="86" t="s">
        <v>105</v>
      </c>
      <c r="J80" s="87"/>
      <c r="K80" s="88"/>
      <c r="L80" s="28"/>
      <c r="M80" s="28"/>
    </row>
    <row r="81" spans="1:13">
      <c r="A81" s="1" t="s">
        <v>45</v>
      </c>
      <c r="B81" s="52">
        <v>2</v>
      </c>
      <c r="C81" s="46" t="s">
        <v>92</v>
      </c>
      <c r="D81" s="47" t="s">
        <v>5</v>
      </c>
      <c r="E81" s="48" t="s">
        <v>90</v>
      </c>
      <c r="F81" s="46" t="s">
        <v>93</v>
      </c>
      <c r="G81" s="47" t="s">
        <v>5</v>
      </c>
      <c r="H81" s="48" t="s">
        <v>80</v>
      </c>
      <c r="I81" s="89"/>
      <c r="J81" s="90"/>
      <c r="K81" s="91"/>
      <c r="L81" s="21"/>
      <c r="M81" s="21"/>
    </row>
    <row r="82" spans="1:13">
      <c r="A82" s="1" t="s">
        <v>42</v>
      </c>
      <c r="B82" s="52">
        <v>3</v>
      </c>
      <c r="C82" s="46" t="s">
        <v>87</v>
      </c>
      <c r="D82" s="47" t="s">
        <v>5</v>
      </c>
      <c r="E82" s="48" t="s">
        <v>82</v>
      </c>
      <c r="F82" s="46" t="s">
        <v>86</v>
      </c>
      <c r="G82" s="47" t="s">
        <v>5</v>
      </c>
      <c r="H82" s="48" t="s">
        <v>83</v>
      </c>
      <c r="I82" s="89"/>
      <c r="J82" s="90"/>
      <c r="K82" s="91"/>
    </row>
    <row r="83" spans="1:13">
      <c r="A83" s="1"/>
      <c r="B83" s="52">
        <v>4</v>
      </c>
      <c r="C83" s="46" t="s">
        <v>85</v>
      </c>
      <c r="D83" s="47" t="s">
        <v>5</v>
      </c>
      <c r="E83" s="48" t="s">
        <v>84</v>
      </c>
      <c r="F83" s="46"/>
      <c r="G83" s="47"/>
      <c r="H83" s="48"/>
      <c r="I83" s="89"/>
      <c r="J83" s="90"/>
      <c r="K83" s="91"/>
    </row>
    <row r="84" spans="1:13" ht="14.25" thickBot="1">
      <c r="A84" s="6"/>
      <c r="B84" s="53"/>
      <c r="C84" s="7"/>
      <c r="D84" s="8"/>
      <c r="E84" s="9"/>
      <c r="F84" s="7"/>
      <c r="G84" s="8"/>
      <c r="H84" s="9"/>
      <c r="I84" s="92"/>
      <c r="J84" s="93"/>
      <c r="K84" s="94"/>
    </row>
    <row r="85" spans="1:13" ht="14.25" thickTop="1">
      <c r="A85" s="1"/>
      <c r="B85" s="2">
        <v>1</v>
      </c>
      <c r="C85" s="3"/>
      <c r="D85" s="4"/>
      <c r="E85" s="5"/>
      <c r="F85" s="3"/>
      <c r="G85" s="4"/>
      <c r="H85" s="5"/>
      <c r="I85" s="86" t="s">
        <v>129</v>
      </c>
      <c r="J85" s="87"/>
      <c r="K85" s="88"/>
    </row>
    <row r="86" spans="1:13">
      <c r="A86" s="1" t="s">
        <v>122</v>
      </c>
      <c r="B86" s="69">
        <v>2</v>
      </c>
      <c r="C86" s="66"/>
      <c r="D86" s="67"/>
      <c r="E86" s="68"/>
      <c r="F86" s="66"/>
      <c r="G86" s="67"/>
      <c r="H86" s="68"/>
      <c r="I86" s="89"/>
      <c r="J86" s="90"/>
      <c r="K86" s="91"/>
    </row>
    <row r="87" spans="1:13">
      <c r="A87" s="65" t="s">
        <v>119</v>
      </c>
      <c r="B87" s="69">
        <v>3</v>
      </c>
      <c r="C87" s="66" t="s">
        <v>84</v>
      </c>
      <c r="D87" s="67" t="s">
        <v>5</v>
      </c>
      <c r="E87" s="68" t="s">
        <v>80</v>
      </c>
      <c r="I87" s="89"/>
      <c r="J87" s="90"/>
      <c r="K87" s="91"/>
    </row>
    <row r="88" spans="1:13">
      <c r="A88" s="1"/>
      <c r="B88" s="69">
        <v>4</v>
      </c>
      <c r="F88" s="66"/>
      <c r="G88" s="67"/>
      <c r="H88" s="68"/>
      <c r="I88" s="89"/>
      <c r="J88" s="90"/>
      <c r="K88" s="91"/>
    </row>
    <row r="89" spans="1:13" ht="14.25" thickBot="1">
      <c r="A89" s="6"/>
      <c r="B89" s="70"/>
      <c r="C89" s="7"/>
      <c r="D89" s="8"/>
      <c r="E89" s="9"/>
      <c r="F89" s="7"/>
      <c r="G89" s="8"/>
      <c r="H89" s="9"/>
      <c r="I89" s="92"/>
      <c r="J89" s="93"/>
      <c r="K89" s="94"/>
    </row>
    <row r="90" spans="1:13" ht="14.25" thickTop="1">
      <c r="A90" s="75"/>
      <c r="B90" s="2">
        <v>1</v>
      </c>
      <c r="C90" s="3" t="s">
        <v>93</v>
      </c>
      <c r="D90" s="4" t="s">
        <v>5</v>
      </c>
      <c r="E90" s="5" t="s">
        <v>82</v>
      </c>
      <c r="F90" s="3" t="s">
        <v>94</v>
      </c>
      <c r="G90" s="4" t="s">
        <v>5</v>
      </c>
      <c r="H90" s="5" t="s">
        <v>81</v>
      </c>
      <c r="I90" s="86" t="s">
        <v>133</v>
      </c>
      <c r="J90" s="87"/>
      <c r="K90" s="88"/>
    </row>
    <row r="91" spans="1:13">
      <c r="A91" s="71" t="s">
        <v>132</v>
      </c>
      <c r="B91" s="69">
        <v>2</v>
      </c>
      <c r="C91" s="66"/>
      <c r="D91" s="67"/>
      <c r="E91" s="68"/>
      <c r="F91" s="66"/>
      <c r="G91" s="67"/>
      <c r="H91" s="68"/>
      <c r="I91" s="89"/>
      <c r="J91" s="90"/>
      <c r="K91" s="91"/>
    </row>
    <row r="92" spans="1:13">
      <c r="A92" s="76" t="s">
        <v>119</v>
      </c>
      <c r="B92" s="69">
        <v>3</v>
      </c>
      <c r="C92" s="66"/>
      <c r="D92" s="67"/>
      <c r="E92" s="68"/>
      <c r="F92" s="66" t="s">
        <v>91</v>
      </c>
      <c r="G92" s="67" t="s">
        <v>5</v>
      </c>
      <c r="H92" s="68" t="s">
        <v>84</v>
      </c>
      <c r="I92" s="89"/>
      <c r="J92" s="90"/>
      <c r="K92" s="91"/>
    </row>
    <row r="93" spans="1:13">
      <c r="A93" s="72"/>
      <c r="B93" s="69">
        <v>4</v>
      </c>
      <c r="F93" s="66"/>
      <c r="G93" s="67"/>
      <c r="H93" s="68"/>
      <c r="I93" s="89"/>
      <c r="J93" s="90"/>
      <c r="K93" s="91"/>
    </row>
    <row r="94" spans="1:13" ht="14.25" thickBot="1">
      <c r="A94" s="73"/>
      <c r="B94" s="70"/>
      <c r="C94" s="7"/>
      <c r="D94" s="8"/>
      <c r="E94" s="9"/>
      <c r="F94" s="7"/>
      <c r="G94" s="8"/>
      <c r="H94" s="9"/>
      <c r="I94" s="92"/>
      <c r="J94" s="93"/>
      <c r="K94" s="94"/>
    </row>
    <row r="95" spans="1:13" ht="14.25" thickTop="1"/>
  </sheetData>
  <mergeCells count="33">
    <mergeCell ref="I40:K44"/>
    <mergeCell ref="C51:E51"/>
    <mergeCell ref="I10:K14"/>
    <mergeCell ref="A1:K1"/>
    <mergeCell ref="A3:A4"/>
    <mergeCell ref="B3:B4"/>
    <mergeCell ref="C3:H3"/>
    <mergeCell ref="I3:K4"/>
    <mergeCell ref="C4:E4"/>
    <mergeCell ref="F4:H4"/>
    <mergeCell ref="I5:K9"/>
    <mergeCell ref="I25:K29"/>
    <mergeCell ref="I20:K24"/>
    <mergeCell ref="I15:K19"/>
    <mergeCell ref="I30:K34"/>
    <mergeCell ref="C35:E35"/>
    <mergeCell ref="F35:H35"/>
    <mergeCell ref="I35:K39"/>
    <mergeCell ref="C36:E36"/>
    <mergeCell ref="C60:E60"/>
    <mergeCell ref="F60:H60"/>
    <mergeCell ref="I60:K64"/>
    <mergeCell ref="I45:K49"/>
    <mergeCell ref="I55:K59"/>
    <mergeCell ref="C50:E50"/>
    <mergeCell ref="F50:H50"/>
    <mergeCell ref="I50:K54"/>
    <mergeCell ref="I85:K89"/>
    <mergeCell ref="I90:K94"/>
    <mergeCell ref="I65:K69"/>
    <mergeCell ref="I70:K74"/>
    <mergeCell ref="I75:K79"/>
    <mergeCell ref="I80:K84"/>
  </mergeCells>
  <phoneticPr fontId="1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view="pageBreakPreview" zoomScaleNormal="70" zoomScaleSheetLayoutView="100" workbookViewId="0">
      <selection activeCell="X59" sqref="X59"/>
    </sheetView>
  </sheetViews>
  <sheetFormatPr defaultRowHeight="13.5"/>
  <cols>
    <col min="1" max="1" width="15.625" style="18" customWidth="1"/>
    <col min="2" max="6" width="5.625" style="18" customWidth="1"/>
    <col min="7" max="7" width="5.625" style="19" customWidth="1"/>
    <col min="8" max="8" width="5.625" style="18" customWidth="1"/>
    <col min="9" max="9" width="5.625" style="23" customWidth="1"/>
    <col min="10" max="13" width="5.625" style="22" customWidth="1"/>
    <col min="14" max="14" width="28.875" style="22" customWidth="1"/>
    <col min="15" max="16" width="9" style="22"/>
    <col min="17" max="17" width="3.875" style="22" bestFit="1" customWidth="1"/>
    <col min="18" max="19" width="6.875" style="22" customWidth="1"/>
    <col min="20" max="21" width="3.875" style="22" customWidth="1"/>
    <col min="22" max="16384" width="9" style="22"/>
  </cols>
  <sheetData>
    <row r="1" spans="1:21" ht="17.25">
      <c r="A1" s="101" t="s">
        <v>107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24"/>
      <c r="M1" s="24"/>
    </row>
    <row r="2" spans="1:21">
      <c r="A2" s="55" t="s">
        <v>121</v>
      </c>
    </row>
    <row r="3" spans="1:21">
      <c r="A3" s="103" t="s">
        <v>0</v>
      </c>
      <c r="B3" s="103" t="s">
        <v>1</v>
      </c>
      <c r="C3" s="103" t="s">
        <v>2</v>
      </c>
      <c r="D3" s="103"/>
      <c r="E3" s="103"/>
      <c r="F3" s="103"/>
      <c r="G3" s="103"/>
      <c r="H3" s="103"/>
      <c r="I3" s="105" t="s">
        <v>11</v>
      </c>
      <c r="J3" s="105"/>
      <c r="K3" s="105"/>
      <c r="L3" s="17"/>
      <c r="M3" s="21" t="s">
        <v>14</v>
      </c>
      <c r="N3" s="21"/>
      <c r="P3" s="21"/>
      <c r="Q3" s="21"/>
      <c r="R3" s="21"/>
      <c r="S3" s="21"/>
      <c r="T3" s="21"/>
      <c r="U3" s="21"/>
    </row>
    <row r="4" spans="1:21" ht="14.25" thickBot="1">
      <c r="A4" s="104"/>
      <c r="B4" s="104"/>
      <c r="C4" s="104" t="s">
        <v>3</v>
      </c>
      <c r="D4" s="104"/>
      <c r="E4" s="104"/>
      <c r="F4" s="104" t="s">
        <v>4</v>
      </c>
      <c r="G4" s="104"/>
      <c r="H4" s="104"/>
      <c r="I4" s="106"/>
      <c r="J4" s="106"/>
      <c r="K4" s="106"/>
      <c r="L4" s="17"/>
      <c r="M4" s="20" t="s">
        <v>12</v>
      </c>
      <c r="N4" s="18"/>
      <c r="P4" s="18"/>
      <c r="Q4" s="18"/>
      <c r="R4" s="18" t="s">
        <v>57</v>
      </c>
      <c r="S4" s="18" t="s">
        <v>58</v>
      </c>
      <c r="T4" s="18"/>
      <c r="U4" s="23"/>
    </row>
    <row r="5" spans="1:21" ht="14.25" thickTop="1">
      <c r="A5" s="1"/>
      <c r="B5" s="2">
        <v>1</v>
      </c>
      <c r="C5" s="37">
        <v>4</v>
      </c>
      <c r="D5" s="38" t="s">
        <v>5</v>
      </c>
      <c r="E5" s="39">
        <v>13</v>
      </c>
      <c r="F5" s="37">
        <v>2</v>
      </c>
      <c r="G5" s="38" t="s">
        <v>5</v>
      </c>
      <c r="H5" s="39">
        <v>15</v>
      </c>
      <c r="I5" s="86" t="s">
        <v>46</v>
      </c>
      <c r="J5" s="87"/>
      <c r="K5" s="88"/>
      <c r="L5" s="36"/>
      <c r="M5" s="20" t="s">
        <v>13</v>
      </c>
      <c r="O5" s="10"/>
      <c r="P5" s="107" t="s">
        <v>25</v>
      </c>
      <c r="Q5" s="11">
        <v>1</v>
      </c>
      <c r="R5" s="14">
        <f>COUNTIF(C$5:E$5,Q5)+COUNTIF(C$10:E$10,Q5)+COUNTIF(C$25:E$25,Q5)+COUNTIF(C$20:E$20,Q5)+COUNTIF(C$15:E$15,Q5)+COUNTIF(C$30:E$30,Q5)+COUNTIF(C$35:E$35,Q5)+COUNTIF(C$40:E$40,Q5)+COUNTIF(C$50:E$50,Q5)+COUNTIF(C$60:E$60,Q5)+COUNTIF(C$55:E$55,Q5)+COUNTIF(C$45:E$45,Q5)+COUNTIF(C$65:E$65,Q5)+COUNTIF(C$70:E$70,Q5)+COUNTIF(C$75:E$75,Q5)+COUNTIF(C$80:E$80,Q5)+COUNTIF(C$85:E$85,Q5)+COUNTIF(C$90:E$90,Q5)</f>
        <v>2</v>
      </c>
      <c r="S5" s="14">
        <f>COUNTIF(F$5:H$5,Q5)+COUNTIF(F$10:H$10,Q5)+COUNTIF(F$25:H$25,Q5)+COUNTIF(F$20:H$20,Q5)+COUNTIF(F$15:H$15,Q5)+COUNTIF(F$30:H$30,Q5)+COUNTIF(F$35:H$35,Q5)+COUNTIF(F$40:H$40,Q5)+COUNTIF(F$50:H$50,Q5)+COUNTIF(F$60:H$60,Q5)+COUNTIF(F$55:H$55,Q5)+COUNTIF(F$45:H$45,Q5)+COUNTIF(F$65:H$65,Q5)+COUNTIF(F$70:H$70,Q5)+COUNTIF(F$75:H$75,Q5)+COUNTIF(F$80:H$80,Q5)+COUNTIF(F$85:H$85,Q5)+COUNTIF(F$90:H$90,Q5)</f>
        <v>2</v>
      </c>
      <c r="T5" s="14">
        <f t="shared" ref="T5:T18" si="0">SUM(R5:S5)</f>
        <v>4</v>
      </c>
      <c r="U5" s="10"/>
    </row>
    <row r="6" spans="1:21">
      <c r="A6" s="1" t="s">
        <v>6</v>
      </c>
      <c r="B6" s="34">
        <v>2</v>
      </c>
      <c r="C6" s="40">
        <v>3</v>
      </c>
      <c r="D6" s="41" t="s">
        <v>5</v>
      </c>
      <c r="E6" s="42">
        <v>14</v>
      </c>
      <c r="F6" s="40">
        <v>5</v>
      </c>
      <c r="G6" s="41" t="s">
        <v>5</v>
      </c>
      <c r="H6" s="42">
        <v>12</v>
      </c>
      <c r="I6" s="89"/>
      <c r="J6" s="90"/>
      <c r="K6" s="91"/>
      <c r="L6" s="17"/>
      <c r="O6" s="10"/>
      <c r="P6" s="108"/>
      <c r="Q6" s="12">
        <v>2</v>
      </c>
      <c r="R6" s="15">
        <f t="shared" ref="R6:R19" si="1">COUNTIF(C$5:E$5,Q6)+COUNTIF(C$10:E$10,Q6)+COUNTIF(C$25:E$25,Q6)+COUNTIF(C$20:E$20,Q6)+COUNTIF(C$15:E$15,Q6)+COUNTIF(C$30:E$30,Q6)+COUNTIF(C$35:E$35,Q6)+COUNTIF(C$40:E$40,Q6)+COUNTIF(C$50:E$50,Q6)+COUNTIF(C$60:E$60,Q6)+COUNTIF(C$55:E$55,Q6)+COUNTIF(C$45:E$45,Q6)+COUNTIF(C$65:E$65,Q6)+COUNTIF(C$70:E$70,Q6)+COUNTIF(C$75:E$75,Q6)+COUNTIF(C$80:E$80,Q6)+COUNTIF(C$85:E$85,Q6)+COUNTIF(C$90:E$90,Q6)</f>
        <v>3</v>
      </c>
      <c r="S6" s="15">
        <f t="shared" ref="S6:S19" si="2">COUNTIF(F$5:H$5,Q6)+COUNTIF(F$10:H$10,Q6)+COUNTIF(F$25:H$25,Q6)+COUNTIF(F$20:H$20,Q6)+COUNTIF(F$15:H$15,Q6)+COUNTIF(F$30:H$30,Q6)+COUNTIF(F$35:H$35,Q6)+COUNTIF(F$40:H$40,Q6)+COUNTIF(F$50:H$50,Q6)+COUNTIF(F$60:H$60,Q6)+COUNTIF(F$55:H$55,Q6)+COUNTIF(F$45:H$45,Q6)+COUNTIF(F$65:H$65,Q6)+COUNTIF(F$70:H$70,Q6)+COUNTIF(F$75:H$75,Q6)+COUNTIF(F$80:H$80,Q6)+COUNTIF(F$85:H$85,Q6)+COUNTIF(F$90:H$90,Q6)</f>
        <v>2</v>
      </c>
      <c r="T6" s="15">
        <f t="shared" si="0"/>
        <v>5</v>
      </c>
      <c r="U6" s="10"/>
    </row>
    <row r="7" spans="1:21">
      <c r="A7" s="1" t="s">
        <v>33</v>
      </c>
      <c r="B7" s="34">
        <v>3</v>
      </c>
      <c r="C7" s="40">
        <v>6</v>
      </c>
      <c r="D7" s="41" t="s">
        <v>5</v>
      </c>
      <c r="E7" s="42">
        <v>11</v>
      </c>
      <c r="F7" s="40">
        <v>7</v>
      </c>
      <c r="G7" s="41" t="s">
        <v>5</v>
      </c>
      <c r="H7" s="42">
        <v>10</v>
      </c>
      <c r="I7" s="89"/>
      <c r="J7" s="90"/>
      <c r="K7" s="91"/>
      <c r="L7" s="17"/>
      <c r="M7" s="26" t="s">
        <v>31</v>
      </c>
      <c r="N7" s="26" t="s">
        <v>32</v>
      </c>
      <c r="O7" s="10"/>
      <c r="P7" s="108"/>
      <c r="Q7" s="12">
        <v>3</v>
      </c>
      <c r="R7" s="15">
        <f t="shared" si="1"/>
        <v>2</v>
      </c>
      <c r="S7" s="15">
        <f t="shared" si="2"/>
        <v>2</v>
      </c>
      <c r="T7" s="15">
        <f t="shared" si="0"/>
        <v>4</v>
      </c>
      <c r="U7" s="10"/>
    </row>
    <row r="8" spans="1:21">
      <c r="A8" s="1"/>
      <c r="B8" s="34">
        <v>4</v>
      </c>
      <c r="C8" s="40">
        <v>8</v>
      </c>
      <c r="D8" s="41" t="s">
        <v>5</v>
      </c>
      <c r="E8" s="42">
        <v>9</v>
      </c>
      <c r="F8" s="40"/>
      <c r="G8" s="41"/>
      <c r="H8" s="42"/>
      <c r="I8" s="89"/>
      <c r="J8" s="90"/>
      <c r="K8" s="91"/>
      <c r="L8" s="17"/>
      <c r="M8" s="26">
        <v>1</v>
      </c>
      <c r="N8" s="27" t="s">
        <v>64</v>
      </c>
      <c r="O8" s="10"/>
      <c r="P8" s="108"/>
      <c r="Q8" s="12">
        <v>4</v>
      </c>
      <c r="R8" s="15">
        <f t="shared" si="1"/>
        <v>3</v>
      </c>
      <c r="S8" s="15">
        <f t="shared" si="2"/>
        <v>2</v>
      </c>
      <c r="T8" s="15">
        <f t="shared" si="0"/>
        <v>5</v>
      </c>
      <c r="U8" s="10"/>
    </row>
    <row r="9" spans="1:21" ht="14.25" thickBot="1">
      <c r="A9" s="6"/>
      <c r="B9" s="35"/>
      <c r="C9" s="43"/>
      <c r="D9" s="44"/>
      <c r="E9" s="45"/>
      <c r="F9" s="43"/>
      <c r="G9" s="44"/>
      <c r="H9" s="45"/>
      <c r="I9" s="92"/>
      <c r="J9" s="93"/>
      <c r="K9" s="94"/>
      <c r="L9" s="17"/>
      <c r="M9" s="26">
        <v>2</v>
      </c>
      <c r="N9" s="27" t="s">
        <v>65</v>
      </c>
      <c r="O9" s="10"/>
      <c r="P9" s="108"/>
      <c r="Q9" s="12">
        <v>5</v>
      </c>
      <c r="R9" s="15">
        <f t="shared" si="1"/>
        <v>2</v>
      </c>
      <c r="S9" s="15">
        <f t="shared" si="2"/>
        <v>1</v>
      </c>
      <c r="T9" s="15">
        <f t="shared" si="0"/>
        <v>3</v>
      </c>
      <c r="U9" s="10"/>
    </row>
    <row r="10" spans="1:21" ht="14.25" thickTop="1">
      <c r="A10" s="1"/>
      <c r="B10" s="2">
        <v>1</v>
      </c>
      <c r="C10" s="3">
        <v>7</v>
      </c>
      <c r="D10" s="4" t="s">
        <v>5</v>
      </c>
      <c r="E10" s="5">
        <v>12</v>
      </c>
      <c r="F10" s="3">
        <v>6</v>
      </c>
      <c r="G10" s="4" t="s">
        <v>5</v>
      </c>
      <c r="H10" s="5">
        <v>13</v>
      </c>
      <c r="I10" s="86" t="s">
        <v>47</v>
      </c>
      <c r="J10" s="87"/>
      <c r="K10" s="88"/>
      <c r="L10" s="17"/>
      <c r="M10" s="26">
        <v>3</v>
      </c>
      <c r="N10" s="27" t="s">
        <v>66</v>
      </c>
      <c r="O10" s="10"/>
      <c r="P10" s="108"/>
      <c r="Q10" s="12">
        <v>6</v>
      </c>
      <c r="R10" s="15">
        <f t="shared" si="1"/>
        <v>0</v>
      </c>
      <c r="S10" s="15">
        <f t="shared" si="2"/>
        <v>3</v>
      </c>
      <c r="T10" s="15">
        <f t="shared" si="0"/>
        <v>3</v>
      </c>
      <c r="U10" s="10"/>
    </row>
    <row r="11" spans="1:21">
      <c r="A11" s="1" t="s">
        <v>7</v>
      </c>
      <c r="B11" s="34">
        <v>2</v>
      </c>
      <c r="C11" s="31">
        <v>4</v>
      </c>
      <c r="D11" s="32" t="s">
        <v>5</v>
      </c>
      <c r="E11" s="33">
        <v>15</v>
      </c>
      <c r="F11" s="31">
        <v>8</v>
      </c>
      <c r="G11" s="32" t="s">
        <v>5</v>
      </c>
      <c r="H11" s="33">
        <v>11</v>
      </c>
      <c r="I11" s="89"/>
      <c r="J11" s="90"/>
      <c r="K11" s="91"/>
      <c r="L11" s="17"/>
      <c r="M11" s="26">
        <v>4</v>
      </c>
      <c r="N11" s="27" t="s">
        <v>67</v>
      </c>
      <c r="O11" s="10"/>
      <c r="P11" s="108"/>
      <c r="Q11" s="12">
        <v>7</v>
      </c>
      <c r="R11" s="15">
        <f t="shared" si="1"/>
        <v>3</v>
      </c>
      <c r="S11" s="15">
        <f t="shared" si="2"/>
        <v>1</v>
      </c>
      <c r="T11" s="15">
        <f t="shared" si="0"/>
        <v>4</v>
      </c>
      <c r="U11" s="10"/>
    </row>
    <row r="12" spans="1:21">
      <c r="A12" s="1" t="s">
        <v>34</v>
      </c>
      <c r="B12" s="34">
        <v>3</v>
      </c>
      <c r="C12" s="31">
        <v>9</v>
      </c>
      <c r="D12" s="32" t="s">
        <v>5</v>
      </c>
      <c r="E12" s="33">
        <v>10</v>
      </c>
      <c r="F12" s="31">
        <v>1</v>
      </c>
      <c r="G12" s="32" t="s">
        <v>5</v>
      </c>
      <c r="H12" s="33">
        <v>3</v>
      </c>
      <c r="I12" s="89"/>
      <c r="J12" s="90"/>
      <c r="K12" s="91"/>
      <c r="L12" s="17"/>
      <c r="M12" s="26">
        <v>5</v>
      </c>
      <c r="N12" s="27" t="s">
        <v>68</v>
      </c>
      <c r="O12" s="10"/>
      <c r="P12" s="108"/>
      <c r="Q12" s="12">
        <v>8</v>
      </c>
      <c r="R12" s="15">
        <f t="shared" si="1"/>
        <v>1</v>
      </c>
      <c r="S12" s="15">
        <f t="shared" si="2"/>
        <v>2</v>
      </c>
      <c r="T12" s="15">
        <f t="shared" si="0"/>
        <v>3</v>
      </c>
      <c r="U12" s="10"/>
    </row>
    <row r="13" spans="1:21">
      <c r="A13" s="1"/>
      <c r="B13" s="34">
        <v>4</v>
      </c>
      <c r="C13" s="31">
        <v>5</v>
      </c>
      <c r="D13" s="32" t="s">
        <v>24</v>
      </c>
      <c r="E13" s="33">
        <v>14</v>
      </c>
      <c r="F13" s="31"/>
      <c r="G13" s="32"/>
      <c r="H13" s="33"/>
      <c r="I13" s="89"/>
      <c r="J13" s="90"/>
      <c r="K13" s="91"/>
      <c r="L13" s="17"/>
      <c r="M13" s="26">
        <v>6</v>
      </c>
      <c r="N13" s="27" t="s">
        <v>69</v>
      </c>
      <c r="O13" s="10"/>
      <c r="P13" s="108"/>
      <c r="Q13" s="12">
        <v>9</v>
      </c>
      <c r="R13" s="15">
        <f t="shared" si="1"/>
        <v>2</v>
      </c>
      <c r="S13" s="15">
        <f t="shared" si="2"/>
        <v>2</v>
      </c>
      <c r="T13" s="15">
        <f t="shared" si="0"/>
        <v>4</v>
      </c>
      <c r="U13" s="10"/>
    </row>
    <row r="14" spans="1:21" ht="14.25" thickBot="1">
      <c r="A14" s="6"/>
      <c r="B14" s="35"/>
      <c r="C14" s="7"/>
      <c r="D14" s="8"/>
      <c r="E14" s="9"/>
      <c r="F14" s="7"/>
      <c r="G14" s="8"/>
      <c r="H14" s="9"/>
      <c r="I14" s="92"/>
      <c r="J14" s="93"/>
      <c r="K14" s="94"/>
      <c r="L14" s="17"/>
      <c r="M14" s="26">
        <v>7</v>
      </c>
      <c r="N14" s="27" t="s">
        <v>70</v>
      </c>
      <c r="O14" s="10"/>
      <c r="P14" s="108"/>
      <c r="Q14" s="12">
        <v>10</v>
      </c>
      <c r="R14" s="15">
        <f t="shared" si="1"/>
        <v>2</v>
      </c>
      <c r="S14" s="15">
        <f t="shared" si="2"/>
        <v>2</v>
      </c>
      <c r="T14" s="15">
        <f t="shared" si="0"/>
        <v>4</v>
      </c>
      <c r="U14" s="10"/>
    </row>
    <row r="15" spans="1:21" ht="14.25" thickTop="1">
      <c r="A15" s="77" t="s">
        <v>114</v>
      </c>
      <c r="B15" s="2">
        <v>1</v>
      </c>
      <c r="C15" s="3">
        <v>2</v>
      </c>
      <c r="D15" s="4" t="s">
        <v>5</v>
      </c>
      <c r="E15" s="82">
        <v>4</v>
      </c>
      <c r="F15" s="83">
        <v>9</v>
      </c>
      <c r="G15" s="4" t="s">
        <v>5</v>
      </c>
      <c r="H15" s="5">
        <v>11</v>
      </c>
      <c r="I15" s="86" t="s">
        <v>125</v>
      </c>
      <c r="J15" s="87"/>
      <c r="K15" s="88"/>
      <c r="L15" s="17"/>
      <c r="M15" s="26">
        <v>8</v>
      </c>
      <c r="N15" s="27" t="s">
        <v>71</v>
      </c>
      <c r="O15" s="10"/>
      <c r="P15" s="108"/>
      <c r="Q15" s="12">
        <v>11</v>
      </c>
      <c r="R15" s="15">
        <f t="shared" si="1"/>
        <v>1</v>
      </c>
      <c r="S15" s="15">
        <f t="shared" si="2"/>
        <v>3</v>
      </c>
      <c r="T15" s="15">
        <f t="shared" si="0"/>
        <v>4</v>
      </c>
      <c r="U15" s="10"/>
    </row>
    <row r="16" spans="1:21">
      <c r="A16" s="71" t="s">
        <v>117</v>
      </c>
      <c r="B16" s="34">
        <v>2</v>
      </c>
      <c r="C16" s="31">
        <v>12</v>
      </c>
      <c r="D16" s="32" t="s">
        <v>5</v>
      </c>
      <c r="E16" s="33">
        <v>15</v>
      </c>
      <c r="F16" s="31">
        <v>13</v>
      </c>
      <c r="G16" s="32" t="s">
        <v>5</v>
      </c>
      <c r="H16" s="33">
        <v>14</v>
      </c>
      <c r="I16" s="89"/>
      <c r="J16" s="90"/>
      <c r="K16" s="91"/>
      <c r="L16" s="17"/>
      <c r="M16" s="26">
        <v>9</v>
      </c>
      <c r="N16" s="27" t="s">
        <v>72</v>
      </c>
      <c r="O16" s="10"/>
      <c r="P16" s="108"/>
      <c r="Q16" s="12">
        <v>12</v>
      </c>
      <c r="R16" s="15">
        <f t="shared" si="1"/>
        <v>2</v>
      </c>
      <c r="S16" s="15">
        <f t="shared" si="2"/>
        <v>1</v>
      </c>
      <c r="T16" s="15">
        <f t="shared" si="0"/>
        <v>3</v>
      </c>
      <c r="U16" s="10"/>
    </row>
    <row r="17" spans="1:21">
      <c r="A17" s="76" t="s">
        <v>115</v>
      </c>
      <c r="B17" s="34">
        <v>3</v>
      </c>
      <c r="C17" s="31">
        <v>5</v>
      </c>
      <c r="D17" s="32" t="s">
        <v>5</v>
      </c>
      <c r="E17" s="33">
        <v>7</v>
      </c>
      <c r="F17" s="31"/>
      <c r="G17" s="32"/>
      <c r="H17" s="33"/>
      <c r="I17" s="89"/>
      <c r="J17" s="90"/>
      <c r="K17" s="91"/>
      <c r="L17" s="17"/>
      <c r="M17" s="26">
        <v>10</v>
      </c>
      <c r="N17" s="27" t="s">
        <v>73</v>
      </c>
      <c r="O17" s="10"/>
      <c r="P17" s="108"/>
      <c r="Q17" s="12">
        <v>13</v>
      </c>
      <c r="R17" s="15">
        <f t="shared" si="1"/>
        <v>2</v>
      </c>
      <c r="S17" s="15">
        <f t="shared" si="2"/>
        <v>1</v>
      </c>
      <c r="T17" s="15">
        <f t="shared" si="0"/>
        <v>3</v>
      </c>
      <c r="U17" s="10"/>
    </row>
    <row r="18" spans="1:21">
      <c r="A18" s="72" t="s">
        <v>113</v>
      </c>
      <c r="B18" s="34">
        <v>4</v>
      </c>
      <c r="C18" s="31"/>
      <c r="D18" s="32"/>
      <c r="E18" s="33"/>
      <c r="F18" s="31"/>
      <c r="G18" s="32"/>
      <c r="H18" s="33"/>
      <c r="I18" s="89"/>
      <c r="J18" s="90"/>
      <c r="K18" s="91"/>
      <c r="L18" s="17"/>
      <c r="M18" s="26">
        <v>11</v>
      </c>
      <c r="N18" s="27" t="s">
        <v>74</v>
      </c>
      <c r="O18" s="10"/>
      <c r="P18" s="108"/>
      <c r="Q18" s="29">
        <v>14</v>
      </c>
      <c r="R18" s="30">
        <f t="shared" si="1"/>
        <v>2</v>
      </c>
      <c r="S18" s="30">
        <f t="shared" si="2"/>
        <v>1</v>
      </c>
      <c r="T18" s="30">
        <f t="shared" si="0"/>
        <v>3</v>
      </c>
      <c r="U18" s="10"/>
    </row>
    <row r="19" spans="1:21" ht="14.25" thickBot="1">
      <c r="A19" s="73"/>
      <c r="B19" s="35"/>
      <c r="C19" s="7"/>
      <c r="D19" s="8"/>
      <c r="E19" s="9"/>
      <c r="F19" s="7"/>
      <c r="G19" s="8"/>
      <c r="H19" s="9"/>
      <c r="I19" s="92"/>
      <c r="J19" s="93"/>
      <c r="K19" s="94"/>
      <c r="L19" s="17"/>
      <c r="M19" s="26">
        <v>12</v>
      </c>
      <c r="N19" s="27" t="s">
        <v>88</v>
      </c>
      <c r="O19" s="10"/>
      <c r="P19" s="109"/>
      <c r="Q19" s="13">
        <v>15</v>
      </c>
      <c r="R19" s="30">
        <f t="shared" si="1"/>
        <v>1</v>
      </c>
      <c r="S19" s="30">
        <f t="shared" si="2"/>
        <v>3</v>
      </c>
      <c r="T19" s="30">
        <f t="shared" ref="T19" si="3">SUM(R19:S19)</f>
        <v>4</v>
      </c>
      <c r="U19" s="10"/>
    </row>
    <row r="20" spans="1:21" ht="14.25" thickTop="1">
      <c r="A20" s="74"/>
      <c r="B20" s="2">
        <v>1</v>
      </c>
      <c r="C20" s="3">
        <v>3</v>
      </c>
      <c r="D20" s="4" t="s">
        <v>5</v>
      </c>
      <c r="E20" s="5">
        <v>7</v>
      </c>
      <c r="F20" s="3">
        <v>2</v>
      </c>
      <c r="G20" s="4" t="s">
        <v>5</v>
      </c>
      <c r="H20" s="5">
        <v>8</v>
      </c>
      <c r="I20" s="86" t="s">
        <v>49</v>
      </c>
      <c r="J20" s="87"/>
      <c r="K20" s="88"/>
      <c r="L20" s="17"/>
      <c r="M20" s="54">
        <v>13</v>
      </c>
      <c r="N20" s="27" t="s">
        <v>75</v>
      </c>
      <c r="O20" s="10"/>
      <c r="P20" s="107" t="s">
        <v>26</v>
      </c>
      <c r="Q20" s="11">
        <v>1</v>
      </c>
      <c r="R20" s="14">
        <f>COUNTIF(C$6:E$6,Q20)+COUNTIF(C$11:E$11,Q20)+COUNTIF(C$26:E$26,Q20)+COUNTIF(C$21:E$21,Q20)+COUNTIF(C$16:E$16,Q20)+COUNTIF(C$31:E$31,Q20)+COUNTIF(C$36:E$36,Q20)+COUNTIF(C$41:E$41,Q20)+COUNTIF(C$51:E$51,Q20)+COUNTIF(C$61:E$61,Q20)+COUNTIF(C$56:E$56,Q20)+COUNTIF(C$46:E$46,Q20)+COUNTIF(C$66:E$66,Q20)+COUNTIF(C$71:E$71,Q20)+COUNTIF(C$76:E$76,Q20)+COUNTIF(C$81:E$81,Q20)+COUNTIF(C$86:E$86,Q20)+COUNTIF(C$91:E$91,Q20)</f>
        <v>2</v>
      </c>
      <c r="S20" s="14">
        <f>COUNTIF(F$6:H$6,Q20)+COUNTIF(F$11:H$11,Q20)+COUNTIF(F$26:H$26,Q20)+COUNTIF(F$21:H$21,Q20)+COUNTIF(F$16:H$16,Q20)+COUNTIF(F$31:H$31,Q20)+COUNTIF(F$36:H$36,Q20)+COUNTIF(F$41:H$41,Q20)+COUNTIF(F$51:H$51,Q20)+COUNTIF(F$61:H$61,Q20)+COUNTIF(F$56:H$56,Q20)+COUNTIF(F$46:H$46,Q20)+COUNTIF(F$66:H$66,Q20)+COUNTIF(F$71:H$71,Q20)+COUNTIF(F$76:H$76,Q20)+COUNTIF(F$81:H$81,Q20)+COUNTIF(F$86:H$86,Q20)+COUNTIF(F$91:H$91,Q20)</f>
        <v>2</v>
      </c>
      <c r="T20" s="14">
        <f t="shared" ref="T20:T73" si="4">SUM(R20:S20)</f>
        <v>4</v>
      </c>
      <c r="U20" s="10"/>
    </row>
    <row r="21" spans="1:21">
      <c r="A21" s="72" t="s">
        <v>9</v>
      </c>
      <c r="B21" s="34">
        <v>2</v>
      </c>
      <c r="C21" s="31">
        <v>1</v>
      </c>
      <c r="D21" s="32" t="s">
        <v>5</v>
      </c>
      <c r="E21" s="33">
        <v>9</v>
      </c>
      <c r="F21" s="31">
        <v>10</v>
      </c>
      <c r="G21" s="32" t="s">
        <v>5</v>
      </c>
      <c r="H21" s="33">
        <v>15</v>
      </c>
      <c r="I21" s="89"/>
      <c r="J21" s="90"/>
      <c r="K21" s="91"/>
      <c r="L21" s="17"/>
      <c r="M21" s="54">
        <v>14</v>
      </c>
      <c r="N21" s="27" t="s">
        <v>76</v>
      </c>
      <c r="O21" s="10"/>
      <c r="P21" s="108"/>
      <c r="Q21" s="12">
        <v>2</v>
      </c>
      <c r="R21" s="15">
        <f t="shared" ref="R21:R34" si="5">COUNTIF(C$6:E$6,Q21)+COUNTIF(C$11:E$11,Q21)+COUNTIF(C$26:E$26,Q21)+COUNTIF(C$21:E$21,Q21)+COUNTIF(C$16:E$16,Q21)+COUNTIF(C$31:E$31,Q21)+COUNTIF(C$36:E$36,Q21)+COUNTIF(C$41:E$41,Q21)+COUNTIF(C$51:E$51,Q21)+COUNTIF(C$61:E$61,Q21)+COUNTIF(C$56:E$56,Q21)+COUNTIF(C$46:E$46,Q21)+COUNTIF(C$66:E$66,Q21)+COUNTIF(C$71:E$71,Q21)+COUNTIF(C$76:E$76,Q21)+COUNTIF(C$81:E$81,Q21)+COUNTIF(C$86:E$86,Q21)+COUNTIF(C$91:E$91,Q21)</f>
        <v>2</v>
      </c>
      <c r="S21" s="15">
        <f t="shared" ref="S21:S34" si="6">COUNTIF(F$6:H$6,Q21)+COUNTIF(F$11:H$11,Q21)+COUNTIF(F$26:H$26,Q21)+COUNTIF(F$21:H$21,Q21)+COUNTIF(F$16:H$16,Q21)+COUNTIF(F$31:H$31,Q21)+COUNTIF(F$36:H$36,Q21)+COUNTIF(F$41:H$41,Q21)+COUNTIF(F$51:H$51,Q21)+COUNTIF(F$61:H$61,Q21)+COUNTIF(F$56:H$56,Q21)+COUNTIF(F$46:H$46,Q21)+COUNTIF(F$66:H$66,Q21)+COUNTIF(F$71:H$71,Q21)+COUNTIF(F$76:H$76,Q21)+COUNTIF(F$81:H$81,Q21)+COUNTIF(F$86:H$86,Q21)+COUNTIF(F$91:H$91,Q21)</f>
        <v>2</v>
      </c>
      <c r="T21" s="15">
        <f t="shared" ref="T21:T34" si="7">SUM(R21:S21)</f>
        <v>4</v>
      </c>
      <c r="U21" s="10"/>
    </row>
    <row r="22" spans="1:21">
      <c r="A22" s="72" t="s">
        <v>35</v>
      </c>
      <c r="B22" s="34">
        <v>3</v>
      </c>
      <c r="C22" s="31">
        <v>11</v>
      </c>
      <c r="D22" s="32" t="s">
        <v>5</v>
      </c>
      <c r="E22" s="33">
        <v>14</v>
      </c>
      <c r="F22" s="31">
        <v>12</v>
      </c>
      <c r="G22" s="32" t="s">
        <v>5</v>
      </c>
      <c r="H22" s="33">
        <v>13</v>
      </c>
      <c r="I22" s="89"/>
      <c r="J22" s="90"/>
      <c r="K22" s="91"/>
      <c r="L22" s="17"/>
      <c r="M22" s="54">
        <v>15</v>
      </c>
      <c r="N22" s="27" t="s">
        <v>77</v>
      </c>
      <c r="O22" s="10"/>
      <c r="P22" s="108"/>
      <c r="Q22" s="12">
        <v>3</v>
      </c>
      <c r="R22" s="15">
        <f t="shared" si="5"/>
        <v>3</v>
      </c>
      <c r="S22" s="15">
        <f t="shared" si="6"/>
        <v>0</v>
      </c>
      <c r="T22" s="15">
        <f t="shared" si="7"/>
        <v>3</v>
      </c>
      <c r="U22" s="10"/>
    </row>
    <row r="23" spans="1:21">
      <c r="A23" s="72"/>
      <c r="B23" s="34">
        <v>4</v>
      </c>
      <c r="C23" s="31">
        <v>4</v>
      </c>
      <c r="D23" s="32" t="s">
        <v>29</v>
      </c>
      <c r="E23" s="33">
        <v>6</v>
      </c>
      <c r="F23" s="31"/>
      <c r="G23" s="32"/>
      <c r="H23" s="33"/>
      <c r="I23" s="89"/>
      <c r="J23" s="90"/>
      <c r="K23" s="91"/>
      <c r="L23" s="17"/>
      <c r="M23" s="17"/>
      <c r="O23" s="10"/>
      <c r="P23" s="108"/>
      <c r="Q23" s="12">
        <v>4</v>
      </c>
      <c r="R23" s="15">
        <f t="shared" si="5"/>
        <v>2</v>
      </c>
      <c r="S23" s="15">
        <f t="shared" si="6"/>
        <v>1</v>
      </c>
      <c r="T23" s="15">
        <f t="shared" si="7"/>
        <v>3</v>
      </c>
      <c r="U23" s="10"/>
    </row>
    <row r="24" spans="1:21" ht="14.25" thickBot="1">
      <c r="A24" s="73"/>
      <c r="B24" s="35"/>
      <c r="C24" s="7"/>
      <c r="D24" s="8"/>
      <c r="E24" s="9"/>
      <c r="F24" s="7"/>
      <c r="G24" s="8"/>
      <c r="H24" s="9"/>
      <c r="I24" s="92"/>
      <c r="J24" s="93"/>
      <c r="K24" s="94"/>
      <c r="L24" s="17"/>
      <c r="M24" s="17"/>
      <c r="O24" s="10"/>
      <c r="P24" s="108"/>
      <c r="Q24" s="12">
        <v>5</v>
      </c>
      <c r="R24" s="15">
        <f t="shared" si="5"/>
        <v>1</v>
      </c>
      <c r="S24" s="15">
        <f t="shared" si="6"/>
        <v>4</v>
      </c>
      <c r="T24" s="15">
        <f t="shared" si="7"/>
        <v>5</v>
      </c>
      <c r="U24" s="10"/>
    </row>
    <row r="25" spans="1:21" ht="14.25" thickTop="1">
      <c r="A25" s="72"/>
      <c r="B25" s="2">
        <v>1</v>
      </c>
      <c r="C25" s="3">
        <v>11</v>
      </c>
      <c r="D25" s="4" t="s">
        <v>5</v>
      </c>
      <c r="E25" s="5">
        <v>12</v>
      </c>
      <c r="F25" s="3">
        <v>3</v>
      </c>
      <c r="G25" s="4" t="s">
        <v>5</v>
      </c>
      <c r="H25" s="5">
        <v>5</v>
      </c>
      <c r="I25" s="86" t="s">
        <v>48</v>
      </c>
      <c r="J25" s="87"/>
      <c r="K25" s="88"/>
      <c r="L25" s="17"/>
      <c r="M25" s="17"/>
      <c r="O25" s="10"/>
      <c r="P25" s="108"/>
      <c r="Q25" s="12">
        <v>6</v>
      </c>
      <c r="R25" s="15">
        <f t="shared" si="5"/>
        <v>3</v>
      </c>
      <c r="S25" s="15">
        <f t="shared" si="6"/>
        <v>1</v>
      </c>
      <c r="T25" s="15">
        <f t="shared" si="7"/>
        <v>4</v>
      </c>
      <c r="U25" s="10"/>
    </row>
    <row r="26" spans="1:21">
      <c r="A26" s="71" t="s">
        <v>8</v>
      </c>
      <c r="B26" s="34">
        <v>2</v>
      </c>
      <c r="C26" s="31">
        <v>2</v>
      </c>
      <c r="D26" s="32" t="s">
        <v>5</v>
      </c>
      <c r="E26" s="33">
        <v>6</v>
      </c>
      <c r="F26" s="31">
        <v>1</v>
      </c>
      <c r="G26" s="32" t="s">
        <v>5</v>
      </c>
      <c r="H26" s="33">
        <v>7</v>
      </c>
      <c r="I26" s="89"/>
      <c r="J26" s="90"/>
      <c r="K26" s="91"/>
      <c r="L26" s="17"/>
      <c r="M26" s="17"/>
      <c r="O26" s="10"/>
      <c r="P26" s="108"/>
      <c r="Q26" s="12">
        <v>7</v>
      </c>
      <c r="R26" s="15">
        <f t="shared" si="5"/>
        <v>1</v>
      </c>
      <c r="S26" s="15">
        <f t="shared" si="6"/>
        <v>2</v>
      </c>
      <c r="T26" s="15">
        <f t="shared" si="7"/>
        <v>3</v>
      </c>
      <c r="U26" s="10"/>
    </row>
    <row r="27" spans="1:21">
      <c r="A27" s="72" t="s">
        <v>36</v>
      </c>
      <c r="B27" s="34">
        <v>3</v>
      </c>
      <c r="C27" s="31">
        <v>8</v>
      </c>
      <c r="D27" s="32" t="s">
        <v>5</v>
      </c>
      <c r="E27" s="33">
        <v>15</v>
      </c>
      <c r="F27" s="31">
        <v>9</v>
      </c>
      <c r="G27" s="32" t="s">
        <v>5</v>
      </c>
      <c r="H27" s="33">
        <v>14</v>
      </c>
      <c r="I27" s="89"/>
      <c r="J27" s="90"/>
      <c r="K27" s="91"/>
      <c r="L27" s="17"/>
      <c r="M27" s="17"/>
      <c r="O27" s="10"/>
      <c r="P27" s="108"/>
      <c r="Q27" s="12">
        <v>8</v>
      </c>
      <c r="R27" s="15">
        <f t="shared" si="5"/>
        <v>2</v>
      </c>
      <c r="S27" s="15">
        <f t="shared" si="6"/>
        <v>2</v>
      </c>
      <c r="T27" s="15">
        <f t="shared" si="7"/>
        <v>4</v>
      </c>
      <c r="U27" s="10"/>
    </row>
    <row r="28" spans="1:21">
      <c r="A28" s="72"/>
      <c r="B28" s="34">
        <v>4</v>
      </c>
      <c r="C28" s="31">
        <v>10</v>
      </c>
      <c r="D28" s="32" t="s">
        <v>24</v>
      </c>
      <c r="E28" s="33">
        <v>13</v>
      </c>
      <c r="F28" s="31"/>
      <c r="G28" s="32"/>
      <c r="H28" s="33"/>
      <c r="I28" s="89"/>
      <c r="J28" s="90"/>
      <c r="K28" s="91"/>
      <c r="L28" s="17"/>
      <c r="M28" s="17"/>
      <c r="O28" s="10"/>
      <c r="P28" s="108"/>
      <c r="Q28" s="12">
        <v>9</v>
      </c>
      <c r="R28" s="15">
        <f t="shared" si="5"/>
        <v>2</v>
      </c>
      <c r="S28" s="15">
        <f t="shared" si="6"/>
        <v>1</v>
      </c>
      <c r="T28" s="15">
        <f t="shared" si="7"/>
        <v>3</v>
      </c>
      <c r="U28" s="10"/>
    </row>
    <row r="29" spans="1:21" ht="14.25" thickBot="1">
      <c r="A29" s="73"/>
      <c r="B29" s="35"/>
      <c r="C29" s="7"/>
      <c r="D29" s="8"/>
      <c r="E29" s="9"/>
      <c r="F29" s="7"/>
      <c r="G29" s="8"/>
      <c r="H29" s="9"/>
      <c r="I29" s="92"/>
      <c r="J29" s="93"/>
      <c r="K29" s="94"/>
      <c r="L29" s="17"/>
      <c r="M29" s="17"/>
      <c r="O29" s="10"/>
      <c r="P29" s="108"/>
      <c r="Q29" s="12">
        <v>10</v>
      </c>
      <c r="R29" s="15">
        <f t="shared" si="5"/>
        <v>0</v>
      </c>
      <c r="S29" s="15">
        <f t="shared" si="6"/>
        <v>2</v>
      </c>
      <c r="T29" s="15">
        <f t="shared" si="7"/>
        <v>2</v>
      </c>
      <c r="U29" s="10"/>
    </row>
    <row r="30" spans="1:21" ht="14.25" thickTop="1">
      <c r="A30" s="72"/>
      <c r="B30" s="2">
        <v>1</v>
      </c>
      <c r="C30" s="3">
        <v>1</v>
      </c>
      <c r="D30" s="4" t="s">
        <v>5</v>
      </c>
      <c r="E30" s="5">
        <v>13</v>
      </c>
      <c r="F30" s="3">
        <v>14</v>
      </c>
      <c r="G30" s="4" t="s">
        <v>5</v>
      </c>
      <c r="H30" s="5">
        <v>15</v>
      </c>
      <c r="I30" s="86" t="s">
        <v>50</v>
      </c>
      <c r="J30" s="87"/>
      <c r="K30" s="88"/>
      <c r="L30" s="17"/>
      <c r="M30" s="17"/>
      <c r="P30" s="108"/>
      <c r="Q30" s="12">
        <v>11</v>
      </c>
      <c r="R30" s="15">
        <f t="shared" si="5"/>
        <v>1</v>
      </c>
      <c r="S30" s="15">
        <f t="shared" si="6"/>
        <v>2</v>
      </c>
      <c r="T30" s="15">
        <f t="shared" si="7"/>
        <v>3</v>
      </c>
    </row>
    <row r="31" spans="1:21">
      <c r="A31" s="72" t="s">
        <v>10</v>
      </c>
      <c r="B31" s="34">
        <v>2</v>
      </c>
      <c r="C31" s="31">
        <v>6</v>
      </c>
      <c r="D31" s="32" t="s">
        <v>5</v>
      </c>
      <c r="E31" s="33">
        <v>8</v>
      </c>
      <c r="F31" s="31">
        <v>5</v>
      </c>
      <c r="G31" s="32" t="s">
        <v>5</v>
      </c>
      <c r="H31" s="33">
        <v>9</v>
      </c>
      <c r="I31" s="89"/>
      <c r="J31" s="90"/>
      <c r="K31" s="91"/>
      <c r="L31" s="17"/>
      <c r="M31" s="17"/>
      <c r="P31" s="108"/>
      <c r="Q31" s="12">
        <v>12</v>
      </c>
      <c r="R31" s="15">
        <f t="shared" si="5"/>
        <v>3</v>
      </c>
      <c r="S31" s="15">
        <f t="shared" si="6"/>
        <v>3</v>
      </c>
      <c r="T31" s="15">
        <f t="shared" si="7"/>
        <v>6</v>
      </c>
    </row>
    <row r="32" spans="1:21">
      <c r="A32" s="72" t="s">
        <v>37</v>
      </c>
      <c r="B32" s="34">
        <v>3</v>
      </c>
      <c r="C32" s="31">
        <v>4</v>
      </c>
      <c r="D32" s="32" t="s">
        <v>5</v>
      </c>
      <c r="E32" s="33">
        <v>10</v>
      </c>
      <c r="F32" s="31">
        <v>3</v>
      </c>
      <c r="G32" s="32" t="s">
        <v>5</v>
      </c>
      <c r="H32" s="33">
        <v>11</v>
      </c>
      <c r="I32" s="89"/>
      <c r="J32" s="90"/>
      <c r="K32" s="91"/>
      <c r="L32" s="17"/>
      <c r="M32" s="17"/>
      <c r="P32" s="108"/>
      <c r="Q32" s="12">
        <v>13</v>
      </c>
      <c r="R32" s="15">
        <f t="shared" si="5"/>
        <v>2</v>
      </c>
      <c r="S32" s="15">
        <f t="shared" si="6"/>
        <v>3</v>
      </c>
      <c r="T32" s="15">
        <f t="shared" si="7"/>
        <v>5</v>
      </c>
    </row>
    <row r="33" spans="1:20">
      <c r="A33" s="72"/>
      <c r="B33" s="34">
        <v>4</v>
      </c>
      <c r="C33" s="31">
        <v>2</v>
      </c>
      <c r="D33" s="32" t="s">
        <v>24</v>
      </c>
      <c r="E33" s="33">
        <v>12</v>
      </c>
      <c r="F33" s="31"/>
      <c r="G33" s="32"/>
      <c r="H33" s="33"/>
      <c r="I33" s="89"/>
      <c r="J33" s="90"/>
      <c r="K33" s="91"/>
      <c r="L33" s="17"/>
      <c r="M33" s="17"/>
      <c r="P33" s="108"/>
      <c r="Q33" s="12">
        <v>14</v>
      </c>
      <c r="R33" s="15">
        <f t="shared" si="5"/>
        <v>1</v>
      </c>
      <c r="S33" s="15">
        <f t="shared" si="6"/>
        <v>2</v>
      </c>
      <c r="T33" s="15">
        <f t="shared" si="7"/>
        <v>3</v>
      </c>
    </row>
    <row r="34" spans="1:20" ht="14.25" thickBot="1">
      <c r="A34" s="73"/>
      <c r="B34" s="35"/>
      <c r="C34" s="7"/>
      <c r="D34" s="8"/>
      <c r="E34" s="9"/>
      <c r="F34" s="7"/>
      <c r="G34" s="8"/>
      <c r="H34" s="9"/>
      <c r="I34" s="92"/>
      <c r="J34" s="93"/>
      <c r="K34" s="94"/>
      <c r="L34" s="17"/>
      <c r="M34" s="17"/>
      <c r="P34" s="109"/>
      <c r="Q34" s="13">
        <v>15</v>
      </c>
      <c r="R34" s="16">
        <f t="shared" si="5"/>
        <v>3</v>
      </c>
      <c r="S34" s="16">
        <f t="shared" si="6"/>
        <v>1</v>
      </c>
      <c r="T34" s="16">
        <f t="shared" si="7"/>
        <v>4</v>
      </c>
    </row>
    <row r="35" spans="1:20" ht="14.25" thickTop="1">
      <c r="A35" s="72"/>
      <c r="B35" s="2">
        <v>1</v>
      </c>
      <c r="C35" s="95" t="s">
        <v>21</v>
      </c>
      <c r="D35" s="96"/>
      <c r="E35" s="97"/>
      <c r="F35" s="95" t="s">
        <v>20</v>
      </c>
      <c r="G35" s="96"/>
      <c r="H35" s="97"/>
      <c r="I35" s="86" t="s">
        <v>126</v>
      </c>
      <c r="J35" s="87"/>
      <c r="K35" s="88"/>
      <c r="L35" s="17"/>
      <c r="M35" s="17"/>
      <c r="P35" s="107" t="s">
        <v>27</v>
      </c>
      <c r="Q35" s="11">
        <v>1</v>
      </c>
      <c r="R35" s="14">
        <f>COUNTIF(C$7:E$7,Q35)+COUNTIF(C$12:E$12,Q35)+COUNTIF(C$27:E$27,Q35)+COUNTIF(C$22:E$22,Q35)+COUNTIF(C$17:E$17,Q35)+COUNTIF(C$32:E$32,Q35)+COUNTIF(C$37:E$37,Q35)+COUNTIF(C$42:E$42,Q35)+COUNTIF(C$52:E$52,Q35)+COUNTIF(C$62:E$62,Q35)+COUNTIF(C$57:E$57,Q35)+COUNTIF(C$47:E$47,Q35)+COUNTIF(C$67:E$67,Q35)+COUNTIF(C$72:E$72,Q35)+COUNTIF(C$77:E$77,Q35)+COUNTIF(C$82:E$82,Q35)+COUNTIF(C$87:E$87,Q35)+COUNTIF(C$92:E$92,Q35)</f>
        <v>2</v>
      </c>
      <c r="S35" s="14">
        <f>COUNTIF(F$7:H$7,Q35)+COUNTIF(F$12:H$12,Q35)+COUNTIF(F$27:H$27,Q35)+COUNTIF(F$22:H$22,Q35)+COUNTIF(F$17:H$17,Q35)+COUNTIF(F$32:H$32,Q35)+COUNTIF(F$37:H$37,Q35)+COUNTIF(F$42:H$42,Q35)+COUNTIF(F$52:H$52,Q35)+COUNTIF(F$62:H$62,Q35)+COUNTIF(F$57:H$57,Q35)+COUNTIF(F$47:H$47,Q35)+COUNTIF(F$67:H$67,Q35)+COUNTIF(F$72:H$72,Q35)+COUNTIF(F$77:H$77,Q35)+COUNTIF(F$82:H$82,Q35)+COUNTIF(F$87:H$87,Q35)+COUNTIF(F$92:H$92,Q35)</f>
        <v>2</v>
      </c>
      <c r="T35" s="14">
        <f t="shared" si="4"/>
        <v>4</v>
      </c>
    </row>
    <row r="36" spans="1:20">
      <c r="A36" s="72" t="s">
        <v>38</v>
      </c>
      <c r="B36" s="34">
        <v>2</v>
      </c>
      <c r="C36" s="98" t="s">
        <v>22</v>
      </c>
      <c r="D36" s="99"/>
      <c r="E36" s="100"/>
      <c r="F36" s="31"/>
      <c r="G36" s="32"/>
      <c r="H36" s="33"/>
      <c r="I36" s="89"/>
      <c r="J36" s="90"/>
      <c r="K36" s="91"/>
      <c r="L36" s="17"/>
      <c r="M36" s="17"/>
      <c r="P36" s="108"/>
      <c r="Q36" s="12">
        <v>2</v>
      </c>
      <c r="R36" s="15">
        <f t="shared" ref="R36:R49" si="8">COUNTIF(C$7:E$7,Q36)+COUNTIF(C$12:E$12,Q36)+COUNTIF(C$27:E$27,Q36)+COUNTIF(C$22:E$22,Q36)+COUNTIF(C$17:E$17,Q36)+COUNTIF(C$32:E$32,Q36)+COUNTIF(C$37:E$37,Q36)+COUNTIF(C$42:E$42,Q36)+COUNTIF(C$52:E$52,Q36)+COUNTIF(C$62:E$62,Q36)+COUNTIF(C$57:E$57,Q36)+COUNTIF(C$47:E$47,Q36)+COUNTIF(C$67:E$67,Q36)+COUNTIF(C$72:E$72,Q36)+COUNTIF(C$77:E$77,Q36)+COUNTIF(C$82:E$82,Q36)+COUNTIF(C$87:E$87,Q36)+COUNTIF(C$92:E$92,Q36)</f>
        <v>2</v>
      </c>
      <c r="S36" s="15">
        <f t="shared" ref="S36:S49" si="9">COUNTIF(F$7:H$7,Q36)+COUNTIF(F$12:H$12,Q36)+COUNTIF(F$27:H$27,Q36)+COUNTIF(F$22:H$22,Q36)+COUNTIF(F$17:H$17,Q36)+COUNTIF(F$32:H$32,Q36)+COUNTIF(F$37:H$37,Q36)+COUNTIF(F$42:H$42,Q36)+COUNTIF(F$52:H$52,Q36)+COUNTIF(F$62:H$62,Q36)+COUNTIF(F$57:H$57,Q36)+COUNTIF(F$47:H$47,Q36)+COUNTIF(F$67:H$67,Q36)+COUNTIF(F$72:H$72,Q36)+COUNTIF(F$77:H$77,Q36)+COUNTIF(F$82:H$82,Q36)+COUNTIF(F$87:H$87,Q36)+COUNTIF(F$92:H$92,Q36)</f>
        <v>1</v>
      </c>
      <c r="T36" s="15">
        <f t="shared" ref="T36:T49" si="10">SUM(R36:S36)</f>
        <v>3</v>
      </c>
    </row>
    <row r="37" spans="1:20">
      <c r="A37" s="72" t="s">
        <v>39</v>
      </c>
      <c r="B37" s="34">
        <v>3</v>
      </c>
      <c r="C37" s="31">
        <v>1</v>
      </c>
      <c r="D37" s="32" t="s">
        <v>5</v>
      </c>
      <c r="E37" s="33">
        <v>5</v>
      </c>
      <c r="F37" s="31">
        <v>7</v>
      </c>
      <c r="G37" s="32" t="s">
        <v>5</v>
      </c>
      <c r="H37" s="33">
        <v>14</v>
      </c>
      <c r="I37" s="89"/>
      <c r="J37" s="90"/>
      <c r="K37" s="91"/>
      <c r="L37" s="17"/>
      <c r="M37" s="17"/>
      <c r="P37" s="108"/>
      <c r="Q37" s="12">
        <v>3</v>
      </c>
      <c r="R37" s="15">
        <f t="shared" si="8"/>
        <v>2</v>
      </c>
      <c r="S37" s="15">
        <f t="shared" si="9"/>
        <v>4</v>
      </c>
      <c r="T37" s="15">
        <f t="shared" si="10"/>
        <v>6</v>
      </c>
    </row>
    <row r="38" spans="1:20">
      <c r="A38" s="72"/>
      <c r="B38" s="34">
        <v>4</v>
      </c>
      <c r="C38" s="31">
        <v>6</v>
      </c>
      <c r="D38" s="32" t="s">
        <v>24</v>
      </c>
      <c r="E38" s="33">
        <v>15</v>
      </c>
      <c r="F38" s="79">
        <v>9</v>
      </c>
      <c r="G38" s="32"/>
      <c r="H38" s="78">
        <v>12</v>
      </c>
      <c r="I38" s="89"/>
      <c r="J38" s="90"/>
      <c r="K38" s="91"/>
      <c r="L38" s="17"/>
      <c r="M38" s="17"/>
      <c r="P38" s="108"/>
      <c r="Q38" s="12">
        <v>4</v>
      </c>
      <c r="R38" s="15">
        <f t="shared" si="8"/>
        <v>2</v>
      </c>
      <c r="S38" s="15">
        <f t="shared" si="9"/>
        <v>2</v>
      </c>
      <c r="T38" s="15">
        <f t="shared" si="10"/>
        <v>4</v>
      </c>
    </row>
    <row r="39" spans="1:20" ht="14.25" thickBot="1">
      <c r="A39" s="73"/>
      <c r="B39" s="35"/>
      <c r="C39" s="7"/>
      <c r="D39" s="8"/>
      <c r="E39" s="9"/>
      <c r="F39" s="7"/>
      <c r="G39" s="8"/>
      <c r="H39" s="9"/>
      <c r="I39" s="92"/>
      <c r="J39" s="93"/>
      <c r="K39" s="94"/>
      <c r="L39" s="17"/>
      <c r="M39" s="17"/>
      <c r="P39" s="108"/>
      <c r="Q39" s="12">
        <v>5</v>
      </c>
      <c r="R39" s="15">
        <f t="shared" si="8"/>
        <v>3</v>
      </c>
      <c r="S39" s="15">
        <f t="shared" si="9"/>
        <v>1</v>
      </c>
      <c r="T39" s="15">
        <f t="shared" si="10"/>
        <v>4</v>
      </c>
    </row>
    <row r="40" spans="1:20" ht="14.25" thickTop="1">
      <c r="A40" s="72"/>
      <c r="B40" s="2">
        <v>1</v>
      </c>
      <c r="C40" s="3">
        <v>7</v>
      </c>
      <c r="D40" s="4" t="s">
        <v>5</v>
      </c>
      <c r="E40" s="5">
        <v>9</v>
      </c>
      <c r="F40" s="3">
        <v>6</v>
      </c>
      <c r="G40" s="4" t="s">
        <v>5</v>
      </c>
      <c r="H40" s="5">
        <v>10</v>
      </c>
      <c r="I40" s="86" t="s">
        <v>51</v>
      </c>
      <c r="J40" s="87"/>
      <c r="K40" s="88"/>
      <c r="L40" s="17"/>
      <c r="M40" s="17"/>
      <c r="P40" s="108"/>
      <c r="Q40" s="12">
        <v>6</v>
      </c>
      <c r="R40" s="15">
        <f t="shared" si="8"/>
        <v>2</v>
      </c>
      <c r="S40" s="15">
        <f t="shared" si="9"/>
        <v>2</v>
      </c>
      <c r="T40" s="15">
        <f t="shared" si="10"/>
        <v>4</v>
      </c>
    </row>
    <row r="41" spans="1:20">
      <c r="A41" s="72" t="s">
        <v>18</v>
      </c>
      <c r="B41" s="34">
        <v>2</v>
      </c>
      <c r="C41" s="31">
        <v>5</v>
      </c>
      <c r="D41" s="32" t="s">
        <v>5</v>
      </c>
      <c r="E41" s="33">
        <v>11</v>
      </c>
      <c r="F41" s="31">
        <v>4</v>
      </c>
      <c r="G41" s="32" t="s">
        <v>5</v>
      </c>
      <c r="H41" s="33">
        <v>12</v>
      </c>
      <c r="I41" s="89"/>
      <c r="J41" s="90"/>
      <c r="K41" s="91"/>
      <c r="L41" s="17"/>
      <c r="M41" s="17"/>
      <c r="P41" s="108"/>
      <c r="Q41" s="12">
        <v>7</v>
      </c>
      <c r="R41" s="15">
        <f t="shared" si="8"/>
        <v>2</v>
      </c>
      <c r="S41" s="15">
        <f t="shared" si="9"/>
        <v>3</v>
      </c>
      <c r="T41" s="15">
        <f t="shared" si="10"/>
        <v>5</v>
      </c>
    </row>
    <row r="42" spans="1:20">
      <c r="A42" s="72" t="s">
        <v>60</v>
      </c>
      <c r="B42" s="34">
        <v>3</v>
      </c>
      <c r="C42" s="31">
        <v>3</v>
      </c>
      <c r="D42" s="32" t="s">
        <v>5</v>
      </c>
      <c r="E42" s="33">
        <v>13</v>
      </c>
      <c r="F42" s="31">
        <v>2</v>
      </c>
      <c r="G42" s="32" t="s">
        <v>5</v>
      </c>
      <c r="H42" s="33">
        <v>14</v>
      </c>
      <c r="I42" s="89"/>
      <c r="J42" s="90"/>
      <c r="K42" s="91"/>
      <c r="L42" s="17"/>
      <c r="M42" s="17"/>
      <c r="P42" s="108"/>
      <c r="Q42" s="12">
        <v>8</v>
      </c>
      <c r="R42" s="15">
        <f t="shared" si="8"/>
        <v>3</v>
      </c>
      <c r="S42" s="15">
        <f t="shared" si="9"/>
        <v>2</v>
      </c>
      <c r="T42" s="15">
        <f t="shared" si="10"/>
        <v>5</v>
      </c>
    </row>
    <row r="43" spans="1:20">
      <c r="A43" s="72"/>
      <c r="B43" s="34">
        <v>4</v>
      </c>
      <c r="C43" s="31">
        <v>1</v>
      </c>
      <c r="D43" s="32" t="s">
        <v>5</v>
      </c>
      <c r="E43" s="33">
        <v>15</v>
      </c>
      <c r="F43" s="31"/>
      <c r="G43" s="32"/>
      <c r="H43" s="33"/>
      <c r="I43" s="89"/>
      <c r="J43" s="90"/>
      <c r="K43" s="91"/>
      <c r="L43" s="17"/>
      <c r="M43" s="17"/>
      <c r="P43" s="108"/>
      <c r="Q43" s="12">
        <v>9</v>
      </c>
      <c r="R43" s="15">
        <f t="shared" si="8"/>
        <v>1</v>
      </c>
      <c r="S43" s="15">
        <f t="shared" si="9"/>
        <v>2</v>
      </c>
      <c r="T43" s="15">
        <f t="shared" si="10"/>
        <v>3</v>
      </c>
    </row>
    <row r="44" spans="1:20" ht="14.25" thickBot="1">
      <c r="A44" s="73"/>
      <c r="B44" s="35"/>
      <c r="C44" s="7"/>
      <c r="D44" s="8"/>
      <c r="E44" s="9"/>
      <c r="F44" s="7"/>
      <c r="G44" s="8"/>
      <c r="H44" s="9"/>
      <c r="I44" s="92"/>
      <c r="J44" s="93"/>
      <c r="K44" s="94"/>
      <c r="L44" s="17"/>
      <c r="M44" s="17"/>
      <c r="P44" s="108"/>
      <c r="Q44" s="12">
        <v>10</v>
      </c>
      <c r="R44" s="15">
        <f t="shared" si="8"/>
        <v>3</v>
      </c>
      <c r="S44" s="15">
        <f t="shared" si="9"/>
        <v>3</v>
      </c>
      <c r="T44" s="15">
        <f t="shared" si="10"/>
        <v>6</v>
      </c>
    </row>
    <row r="45" spans="1:20" ht="14.25" thickTop="1">
      <c r="A45" s="72"/>
      <c r="B45" s="2">
        <v>1</v>
      </c>
      <c r="C45" s="3">
        <v>3</v>
      </c>
      <c r="D45" s="4" t="s">
        <v>5</v>
      </c>
      <c r="E45" s="5">
        <v>4</v>
      </c>
      <c r="F45" s="3">
        <v>10</v>
      </c>
      <c r="G45" s="4" t="s">
        <v>5</v>
      </c>
      <c r="H45" s="5">
        <v>12</v>
      </c>
      <c r="I45" s="86" t="s">
        <v>52</v>
      </c>
      <c r="J45" s="87"/>
      <c r="K45" s="88"/>
      <c r="L45" s="17"/>
      <c r="M45" s="17"/>
      <c r="P45" s="108"/>
      <c r="Q45" s="12">
        <v>11</v>
      </c>
      <c r="R45" s="15">
        <f t="shared" si="8"/>
        <v>3</v>
      </c>
      <c r="S45" s="15">
        <f t="shared" si="9"/>
        <v>2</v>
      </c>
      <c r="T45" s="15">
        <f t="shared" si="10"/>
        <v>5</v>
      </c>
    </row>
    <row r="46" spans="1:20">
      <c r="A46" s="72" t="s">
        <v>108</v>
      </c>
      <c r="B46" s="34">
        <v>2</v>
      </c>
      <c r="C46" s="31">
        <v>9</v>
      </c>
      <c r="D46" s="32" t="s">
        <v>5</v>
      </c>
      <c r="E46" s="33">
        <v>13</v>
      </c>
      <c r="F46" s="31">
        <v>8</v>
      </c>
      <c r="G46" s="32" t="s">
        <v>5</v>
      </c>
      <c r="H46" s="33">
        <v>14</v>
      </c>
      <c r="I46" s="89"/>
      <c r="J46" s="90"/>
      <c r="K46" s="91"/>
      <c r="L46" s="17"/>
      <c r="M46" s="17"/>
      <c r="P46" s="108"/>
      <c r="Q46" s="12">
        <v>12</v>
      </c>
      <c r="R46" s="15">
        <f t="shared" si="8"/>
        <v>2</v>
      </c>
      <c r="S46" s="15">
        <f t="shared" si="9"/>
        <v>1</v>
      </c>
      <c r="T46" s="15">
        <f t="shared" si="10"/>
        <v>3</v>
      </c>
    </row>
    <row r="47" spans="1:20" ht="13.5" customHeight="1">
      <c r="A47" s="72" t="s">
        <v>40</v>
      </c>
      <c r="B47" s="34">
        <v>3</v>
      </c>
      <c r="C47" s="31">
        <v>7</v>
      </c>
      <c r="D47" s="32" t="s">
        <v>5</v>
      </c>
      <c r="E47" s="33">
        <v>15</v>
      </c>
      <c r="F47" s="31">
        <v>1</v>
      </c>
      <c r="G47" s="32" t="s">
        <v>5</v>
      </c>
      <c r="H47" s="33">
        <v>6</v>
      </c>
      <c r="I47" s="89"/>
      <c r="J47" s="90"/>
      <c r="K47" s="91"/>
      <c r="L47" s="17"/>
      <c r="M47" s="17"/>
      <c r="P47" s="108"/>
      <c r="Q47" s="12">
        <v>13</v>
      </c>
      <c r="R47" s="15">
        <f t="shared" si="8"/>
        <v>2</v>
      </c>
      <c r="S47" s="15">
        <f t="shared" si="9"/>
        <v>2</v>
      </c>
      <c r="T47" s="15">
        <f t="shared" si="10"/>
        <v>4</v>
      </c>
    </row>
    <row r="48" spans="1:20">
      <c r="A48" s="72"/>
      <c r="B48" s="34">
        <v>4</v>
      </c>
      <c r="C48" s="31">
        <v>2</v>
      </c>
      <c r="D48" s="32" t="s">
        <v>5</v>
      </c>
      <c r="E48" s="33">
        <v>5</v>
      </c>
      <c r="F48" s="31"/>
      <c r="G48" s="32"/>
      <c r="H48" s="33"/>
      <c r="I48" s="89"/>
      <c r="J48" s="90"/>
      <c r="K48" s="91"/>
      <c r="L48" s="17"/>
      <c r="M48" s="17"/>
      <c r="P48" s="108"/>
      <c r="Q48" s="12">
        <v>14</v>
      </c>
      <c r="R48" s="15">
        <f t="shared" si="8"/>
        <v>3</v>
      </c>
      <c r="S48" s="15">
        <f t="shared" si="9"/>
        <v>3</v>
      </c>
      <c r="T48" s="15">
        <f t="shared" si="10"/>
        <v>6</v>
      </c>
    </row>
    <row r="49" spans="1:20" ht="14.25" thickBot="1">
      <c r="A49" s="73"/>
      <c r="B49" s="35"/>
      <c r="C49" s="7"/>
      <c r="D49" s="8"/>
      <c r="E49" s="9"/>
      <c r="F49" s="7"/>
      <c r="G49" s="8"/>
      <c r="H49" s="9"/>
      <c r="I49" s="92"/>
      <c r="J49" s="93"/>
      <c r="K49" s="94"/>
      <c r="L49" s="17"/>
      <c r="M49" s="17"/>
      <c r="P49" s="109"/>
      <c r="Q49" s="13">
        <v>15</v>
      </c>
      <c r="R49" s="16">
        <f t="shared" si="8"/>
        <v>2</v>
      </c>
      <c r="S49" s="16">
        <f t="shared" si="9"/>
        <v>2</v>
      </c>
      <c r="T49" s="16">
        <f t="shared" si="10"/>
        <v>4</v>
      </c>
    </row>
    <row r="50" spans="1:20" ht="14.25" thickTop="1">
      <c r="A50" s="1"/>
      <c r="B50" s="2">
        <v>1</v>
      </c>
      <c r="C50" s="95" t="s">
        <v>15</v>
      </c>
      <c r="D50" s="96"/>
      <c r="E50" s="97"/>
      <c r="F50" s="95" t="s">
        <v>16</v>
      </c>
      <c r="G50" s="96"/>
      <c r="H50" s="97"/>
      <c r="I50" s="86" t="s">
        <v>134</v>
      </c>
      <c r="J50" s="87"/>
      <c r="K50" s="88"/>
      <c r="L50" s="17"/>
      <c r="M50" s="17"/>
      <c r="P50" s="107" t="s">
        <v>28</v>
      </c>
      <c r="Q50" s="11">
        <v>1</v>
      </c>
      <c r="R50" s="14">
        <f t="shared" ref="R50:R51" si="11">COUNTIF(C$8:E$8,Q50)+COUNTIF(C$13:E$13,Q50)+COUNTIF(C$28:E$28,Q50)+COUNTIF(C$23:E$23,Q50)+COUNTIF(C$18:E$18,Q50)+COUNTIF(C$33:E$33,Q50)+COUNTIF(C$38:E$38,Q50)+COUNTIF(C$43:E$43,Q50)+COUNTIF(C$53:E$53,Q50)+COUNTIF(C$63:E$63,Q50)+COUNTIF(C$58:E$58,Q50)+COUNTIF(C$48:E$48,Q50)+COUNTIF(C$68:E$68,Q50)+COUNTIF(C$73:E$73,Q50)+COUNTIF(C$78:E$78,Q50)+COUNTIF(C$83:E$83,Q50)+COUNTIF(C$88:E$88,Q50)+COUNTIF(F$93:H$93,Q50)</f>
        <v>2</v>
      </c>
      <c r="S50" s="14">
        <f>+COUNTIF(F$8:H$8,Q50)+COUNTIF(F$13:H$13,Q50)+COUNTIF(F$28:H$28,Q50)+COUNTIF(F$23:H$23,Q50)+COUNTIF(F$18:H$18,Q50)+COUNTIF(F$33:H$33,Q50)+COUNTIF(F$38:H$38,Q50)+COUNTIF(F$43:H$43,Q50)+COUNTIF(F$53:H$53,Q50)+COUNTIF(F$63:H$63,Q50)+COUNTIF(F$58:H$58,Q50)+COUNTIF(F$48:H$48,Q50)+COUNTIF(F$68:H$68,Q50)+COUNTIF(F$73:H$73,Q50)+COUNTIF(F$78:H$78,Q50)+COUNTIF(F$83:H$83,Q50)+COUNTIF(F$88:H$88,Q50)+COUNTIF(F$93:H$93,Q50)</f>
        <v>0</v>
      </c>
      <c r="T50" s="14">
        <f t="shared" si="4"/>
        <v>2</v>
      </c>
    </row>
    <row r="51" spans="1:20">
      <c r="A51" s="65" t="s">
        <v>116</v>
      </c>
      <c r="B51" s="34">
        <v>2</v>
      </c>
      <c r="C51" s="98" t="s">
        <v>17</v>
      </c>
      <c r="D51" s="99"/>
      <c r="E51" s="100"/>
      <c r="F51" s="31"/>
      <c r="G51" s="32"/>
      <c r="H51" s="33"/>
      <c r="I51" s="89"/>
      <c r="J51" s="90"/>
      <c r="K51" s="91"/>
      <c r="L51" s="17"/>
      <c r="M51" s="17"/>
      <c r="P51" s="108"/>
      <c r="Q51" s="12">
        <v>2</v>
      </c>
      <c r="R51" s="15">
        <f t="shared" si="11"/>
        <v>2</v>
      </c>
      <c r="S51" s="15">
        <f t="shared" ref="S51:S64" si="12">+COUNTIF(F$8:H$8,Q51)+COUNTIF(F$13:H$13,Q51)+COUNTIF(F$28:H$28,Q51)+COUNTIF(F$23:H$23,Q51)+COUNTIF(F$18:H$18,Q51)+COUNTIF(F$33:H$33,Q51)+COUNTIF(F$38:H$38,Q51)+COUNTIF(F$43:H$43,Q51)+COUNTIF(F$53:H$53,Q51)+COUNTIF(F$63:H$63,Q51)+COUNTIF(F$58:H$58,Q51)+COUNTIF(F$48:H$48,Q51)+COUNTIF(F$68:H$68,Q51)+COUNTIF(F$73:H$73,Q51)+COUNTIF(F$78:H$78,Q51)+COUNTIF(F$83:H$83,Q51)+COUNTIF(F$88:H$88,Q51)+COUNTIF(F$93:H$93,Q51)</f>
        <v>0</v>
      </c>
      <c r="T51" s="15">
        <f t="shared" ref="T51:T64" si="13">SUM(R51:S51)</f>
        <v>2</v>
      </c>
    </row>
    <row r="52" spans="1:20">
      <c r="A52" s="1" t="s">
        <v>109</v>
      </c>
      <c r="B52" s="34">
        <v>3</v>
      </c>
      <c r="C52" s="31">
        <v>1</v>
      </c>
      <c r="D52" s="32" t="s">
        <v>5</v>
      </c>
      <c r="E52" s="33">
        <v>2</v>
      </c>
      <c r="F52" s="31">
        <v>8</v>
      </c>
      <c r="G52" s="32" t="s">
        <v>5</v>
      </c>
      <c r="H52" s="33">
        <v>10</v>
      </c>
      <c r="I52" s="89"/>
      <c r="J52" s="90"/>
      <c r="K52" s="91"/>
      <c r="L52" s="17"/>
      <c r="M52" s="17"/>
      <c r="P52" s="108"/>
      <c r="Q52" s="12">
        <v>3</v>
      </c>
      <c r="R52" s="15">
        <f>COUNTIF(C$8:E$8,Q52)+COUNTIF(C$13:E$13,Q52)+COUNTIF(C$28:E$28,Q52)+COUNTIF(C$23:E$23,Q52)+COUNTIF(C$18:E$18,Q52)+COUNTIF(C$33:E$33,Q52)+COUNTIF(C$38:E$38,Q52)+COUNTIF(C$43:E$43,Q52)+COUNTIF(C$53:E$53,Q52)+COUNTIF(C$63:E$63,Q52)+COUNTIF(C$58:E$58,Q52)+COUNTIF(C$48:E$48,Q52)+COUNTIF(C$68:E$68,Q52)+COUNTIF(C$73:E$73,Q52)+COUNTIF(C$78:E$78,Q52)+COUNTIF(C$83:E$83,Q52)+COUNTIF(C$88:E$88,Q52)+COUNTIF(F$93:H$93,Q52)</f>
        <v>0</v>
      </c>
      <c r="S52" s="15">
        <f t="shared" si="12"/>
        <v>1</v>
      </c>
      <c r="T52" s="15">
        <f t="shared" si="13"/>
        <v>1</v>
      </c>
    </row>
    <row r="53" spans="1:20" ht="13.5" customHeight="1">
      <c r="A53" s="1" t="s">
        <v>110</v>
      </c>
      <c r="B53" s="34">
        <v>4</v>
      </c>
      <c r="C53" s="31">
        <v>7</v>
      </c>
      <c r="D53" s="32" t="s">
        <v>5</v>
      </c>
      <c r="E53" s="33">
        <v>11</v>
      </c>
      <c r="F53" s="79">
        <v>3</v>
      </c>
      <c r="G53" s="110" t="s">
        <v>24</v>
      </c>
      <c r="H53" s="81">
        <v>9</v>
      </c>
      <c r="I53" s="89"/>
      <c r="J53" s="90"/>
      <c r="K53" s="91"/>
      <c r="L53" s="17"/>
      <c r="M53" s="17"/>
      <c r="P53" s="108"/>
      <c r="Q53" s="12">
        <v>4</v>
      </c>
      <c r="R53" s="15">
        <f t="shared" ref="R53:R64" si="14">COUNTIF(C$8:E$8,Q53)+COUNTIF(C$13:E$13,Q53)+COUNTIF(C$28:E$28,Q53)+COUNTIF(C$23:E$23,Q53)+COUNTIF(C$18:E$18,Q53)+COUNTIF(C$33:E$33,Q53)+COUNTIF(C$38:E$38,Q53)+COUNTIF(C$43:E$43,Q53)+COUNTIF(C$53:E$53,Q53)+COUNTIF(C$63:E$63,Q53)+COUNTIF(C$58:E$58,Q53)+COUNTIF(C$48:E$48,Q53)+COUNTIF(C$68:E$68,Q53)+COUNTIF(C$73:E$73,Q53)+COUNTIF(C$78:E$78,Q53)+COUNTIF(C$83:E$83,Q53)+COUNTIF(C$88:E$88,Q53)+COUNTIF(F$93:H$93,Q53)</f>
        <v>2</v>
      </c>
      <c r="S53" s="15">
        <f t="shared" si="12"/>
        <v>0</v>
      </c>
      <c r="T53" s="15">
        <f t="shared" si="13"/>
        <v>2</v>
      </c>
    </row>
    <row r="54" spans="1:20" ht="14.25" thickBot="1">
      <c r="A54" s="6"/>
      <c r="B54" s="35"/>
      <c r="C54" s="7"/>
      <c r="D54" s="8"/>
      <c r="E54" s="9"/>
      <c r="F54" s="7"/>
      <c r="G54" s="8"/>
      <c r="H54" s="9"/>
      <c r="I54" s="92"/>
      <c r="J54" s="93"/>
      <c r="K54" s="94"/>
      <c r="L54" s="17"/>
      <c r="M54" s="17"/>
      <c r="P54" s="108"/>
      <c r="Q54" s="12">
        <v>5</v>
      </c>
      <c r="R54" s="15">
        <f t="shared" si="14"/>
        <v>2</v>
      </c>
      <c r="S54" s="15">
        <f t="shared" si="12"/>
        <v>0</v>
      </c>
      <c r="T54" s="15">
        <f t="shared" si="13"/>
        <v>2</v>
      </c>
    </row>
    <row r="55" spans="1:20" ht="14.25" thickTop="1">
      <c r="A55" s="1"/>
      <c r="B55" s="2">
        <v>1</v>
      </c>
      <c r="C55" s="3">
        <v>5</v>
      </c>
      <c r="D55" s="4" t="s">
        <v>5</v>
      </c>
      <c r="E55" s="5">
        <v>15</v>
      </c>
      <c r="F55" s="3">
        <v>1</v>
      </c>
      <c r="G55" s="4" t="s">
        <v>5</v>
      </c>
      <c r="H55" s="5">
        <v>4</v>
      </c>
      <c r="I55" s="86" t="s">
        <v>127</v>
      </c>
      <c r="J55" s="87"/>
      <c r="K55" s="88"/>
      <c r="L55" s="17"/>
      <c r="M55" s="17"/>
      <c r="P55" s="108"/>
      <c r="Q55" s="12">
        <v>6</v>
      </c>
      <c r="R55" s="15">
        <f t="shared" si="14"/>
        <v>3</v>
      </c>
      <c r="S55" s="15">
        <f t="shared" si="12"/>
        <v>0</v>
      </c>
      <c r="T55" s="15">
        <f t="shared" si="13"/>
        <v>3</v>
      </c>
    </row>
    <row r="56" spans="1:20" ht="13.5" customHeight="1">
      <c r="A56" s="65" t="s">
        <v>118</v>
      </c>
      <c r="B56" s="34">
        <v>2</v>
      </c>
      <c r="C56" s="31">
        <v>2</v>
      </c>
      <c r="D56" s="32" t="s">
        <v>5</v>
      </c>
      <c r="E56" s="33">
        <v>3</v>
      </c>
      <c r="F56" s="79">
        <v>10</v>
      </c>
      <c r="G56" s="32" t="s">
        <v>5</v>
      </c>
      <c r="H56" s="33">
        <v>11</v>
      </c>
      <c r="I56" s="89"/>
      <c r="J56" s="90"/>
      <c r="K56" s="91"/>
      <c r="L56" s="17"/>
      <c r="M56" s="17"/>
      <c r="P56" s="108"/>
      <c r="Q56" s="12">
        <v>7</v>
      </c>
      <c r="R56" s="15">
        <f t="shared" si="14"/>
        <v>2</v>
      </c>
      <c r="S56" s="15">
        <f t="shared" si="12"/>
        <v>0</v>
      </c>
      <c r="T56" s="15">
        <f t="shared" si="13"/>
        <v>2</v>
      </c>
    </row>
    <row r="57" spans="1:20">
      <c r="A57" s="1" t="s">
        <v>130</v>
      </c>
      <c r="B57" s="34">
        <v>3</v>
      </c>
      <c r="C57" s="31">
        <v>8</v>
      </c>
      <c r="D57" s="32" t="s">
        <v>5</v>
      </c>
      <c r="E57" s="33">
        <v>12</v>
      </c>
      <c r="F57" s="31">
        <v>7</v>
      </c>
      <c r="G57" s="32" t="s">
        <v>5</v>
      </c>
      <c r="H57" s="33">
        <v>13</v>
      </c>
      <c r="I57" s="89"/>
      <c r="J57" s="90"/>
      <c r="K57" s="91"/>
      <c r="L57" s="17"/>
      <c r="M57" s="17"/>
      <c r="P57" s="108"/>
      <c r="Q57" s="12">
        <v>8</v>
      </c>
      <c r="R57" s="15">
        <f t="shared" si="14"/>
        <v>2</v>
      </c>
      <c r="S57" s="15">
        <f t="shared" si="12"/>
        <v>0</v>
      </c>
      <c r="T57" s="15">
        <f t="shared" si="13"/>
        <v>2</v>
      </c>
    </row>
    <row r="58" spans="1:20">
      <c r="A58" s="1" t="s">
        <v>61</v>
      </c>
      <c r="B58" s="34">
        <v>4</v>
      </c>
      <c r="C58" s="31">
        <v>6</v>
      </c>
      <c r="D58" s="32" t="s">
        <v>5</v>
      </c>
      <c r="E58" s="33">
        <v>14</v>
      </c>
      <c r="F58" s="31"/>
      <c r="G58" s="32"/>
      <c r="H58" s="33"/>
      <c r="I58" s="89"/>
      <c r="J58" s="90"/>
      <c r="K58" s="91"/>
      <c r="L58" s="17"/>
      <c r="M58" s="17"/>
      <c r="P58" s="108"/>
      <c r="Q58" s="12">
        <v>9</v>
      </c>
      <c r="R58" s="15">
        <f t="shared" si="14"/>
        <v>2</v>
      </c>
      <c r="S58" s="15">
        <f t="shared" si="12"/>
        <v>2</v>
      </c>
      <c r="T58" s="15">
        <f t="shared" si="13"/>
        <v>4</v>
      </c>
    </row>
    <row r="59" spans="1:20" ht="14.25" thickBot="1">
      <c r="A59" s="6"/>
      <c r="B59" s="35"/>
      <c r="C59" s="7"/>
      <c r="D59" s="8"/>
      <c r="E59" s="9"/>
      <c r="F59" s="7"/>
      <c r="G59" s="8"/>
      <c r="H59" s="9"/>
      <c r="I59" s="92"/>
      <c r="J59" s="93"/>
      <c r="K59" s="94"/>
      <c r="L59" s="17"/>
      <c r="M59" s="17"/>
      <c r="P59" s="108"/>
      <c r="Q59" s="12">
        <v>10</v>
      </c>
      <c r="R59" s="15">
        <f t="shared" si="14"/>
        <v>2</v>
      </c>
      <c r="S59" s="15">
        <f t="shared" si="12"/>
        <v>0</v>
      </c>
      <c r="T59" s="15">
        <f t="shared" si="13"/>
        <v>2</v>
      </c>
    </row>
    <row r="60" spans="1:20" ht="14.25" thickTop="1">
      <c r="A60" s="72"/>
      <c r="B60" s="2">
        <v>1</v>
      </c>
      <c r="C60" s="95" t="s">
        <v>23</v>
      </c>
      <c r="D60" s="96"/>
      <c r="E60" s="97"/>
      <c r="F60" s="95"/>
      <c r="G60" s="96"/>
      <c r="H60" s="97"/>
      <c r="I60" s="86" t="s">
        <v>89</v>
      </c>
      <c r="J60" s="87"/>
      <c r="K60" s="88"/>
      <c r="L60" s="17"/>
      <c r="M60" s="17"/>
      <c r="P60" s="108"/>
      <c r="Q60" s="12">
        <v>11</v>
      </c>
      <c r="R60" s="15">
        <f t="shared" si="14"/>
        <v>2</v>
      </c>
      <c r="S60" s="15">
        <f t="shared" si="12"/>
        <v>0</v>
      </c>
      <c r="T60" s="15">
        <f t="shared" si="13"/>
        <v>2</v>
      </c>
    </row>
    <row r="61" spans="1:20">
      <c r="A61" s="72" t="s">
        <v>111</v>
      </c>
      <c r="B61" s="34">
        <v>2</v>
      </c>
      <c r="C61" s="31">
        <v>6</v>
      </c>
      <c r="D61" s="32" t="s">
        <v>5</v>
      </c>
      <c r="E61" s="33">
        <v>12</v>
      </c>
      <c r="F61" s="31">
        <v>5</v>
      </c>
      <c r="G61" s="32" t="s">
        <v>5</v>
      </c>
      <c r="H61" s="33">
        <v>13</v>
      </c>
      <c r="I61" s="89"/>
      <c r="J61" s="90"/>
      <c r="K61" s="91"/>
      <c r="L61" s="17"/>
      <c r="M61" s="17"/>
      <c r="P61" s="108"/>
      <c r="Q61" s="12">
        <v>12</v>
      </c>
      <c r="R61" s="15">
        <f t="shared" si="14"/>
        <v>1</v>
      </c>
      <c r="S61" s="15">
        <f t="shared" si="12"/>
        <v>1</v>
      </c>
      <c r="T61" s="15">
        <f t="shared" si="13"/>
        <v>2</v>
      </c>
    </row>
    <row r="62" spans="1:20" ht="13.5" customHeight="1">
      <c r="A62" s="72" t="s">
        <v>112</v>
      </c>
      <c r="B62" s="34">
        <v>3</v>
      </c>
      <c r="C62" s="31">
        <v>4</v>
      </c>
      <c r="D62" s="32" t="s">
        <v>5</v>
      </c>
      <c r="E62" s="33">
        <v>14</v>
      </c>
      <c r="F62" s="31">
        <v>3</v>
      </c>
      <c r="G62" s="32" t="s">
        <v>59</v>
      </c>
      <c r="H62" s="33">
        <v>15</v>
      </c>
      <c r="I62" s="89"/>
      <c r="J62" s="90"/>
      <c r="K62" s="91"/>
      <c r="L62" s="17"/>
      <c r="M62" s="17"/>
      <c r="P62" s="108"/>
      <c r="Q62" s="12">
        <v>13</v>
      </c>
      <c r="R62" s="15">
        <f t="shared" si="14"/>
        <v>2</v>
      </c>
      <c r="S62" s="15">
        <f t="shared" si="12"/>
        <v>0</v>
      </c>
      <c r="T62" s="15">
        <f t="shared" si="13"/>
        <v>2</v>
      </c>
    </row>
    <row r="63" spans="1:20">
      <c r="A63" s="72"/>
      <c r="B63" s="34">
        <v>4</v>
      </c>
      <c r="C63" s="31"/>
      <c r="D63" s="32"/>
      <c r="E63" s="33"/>
      <c r="F63" s="31"/>
      <c r="G63" s="32"/>
      <c r="H63" s="33"/>
      <c r="I63" s="89"/>
      <c r="J63" s="90"/>
      <c r="K63" s="91"/>
      <c r="L63" s="17"/>
      <c r="M63" s="17"/>
      <c r="P63" s="108"/>
      <c r="Q63" s="12">
        <v>14</v>
      </c>
      <c r="R63" s="15">
        <f t="shared" si="14"/>
        <v>2</v>
      </c>
      <c r="S63" s="15">
        <f t="shared" si="12"/>
        <v>0</v>
      </c>
      <c r="T63" s="15">
        <f t="shared" si="13"/>
        <v>2</v>
      </c>
    </row>
    <row r="64" spans="1:20" ht="14.25" thickBot="1">
      <c r="A64" s="73"/>
      <c r="B64" s="35"/>
      <c r="C64" s="7"/>
      <c r="D64" s="8"/>
      <c r="E64" s="9"/>
      <c r="F64" s="7"/>
      <c r="G64" s="8"/>
      <c r="H64" s="9"/>
      <c r="I64" s="92"/>
      <c r="J64" s="93"/>
      <c r="K64" s="94"/>
      <c r="L64" s="17"/>
      <c r="M64" s="17"/>
      <c r="P64" s="109"/>
      <c r="Q64" s="13">
        <v>15</v>
      </c>
      <c r="R64" s="16">
        <f t="shared" si="14"/>
        <v>2</v>
      </c>
      <c r="S64" s="16">
        <f t="shared" si="12"/>
        <v>0</v>
      </c>
      <c r="T64" s="16">
        <f t="shared" si="13"/>
        <v>2</v>
      </c>
    </row>
    <row r="65" spans="1:20" ht="14.25" thickTop="1">
      <c r="A65" s="72"/>
      <c r="B65" s="2">
        <v>1</v>
      </c>
      <c r="C65" s="3">
        <v>10</v>
      </c>
      <c r="D65" s="4" t="s">
        <v>5</v>
      </c>
      <c r="E65" s="5">
        <v>14</v>
      </c>
      <c r="F65" s="3">
        <v>9</v>
      </c>
      <c r="G65" s="4" t="s">
        <v>5</v>
      </c>
      <c r="H65" s="5">
        <v>15</v>
      </c>
      <c r="I65" s="86" t="s">
        <v>53</v>
      </c>
      <c r="J65" s="87"/>
      <c r="K65" s="88"/>
      <c r="L65" s="17"/>
      <c r="M65" s="17"/>
      <c r="P65" s="107" t="s">
        <v>30</v>
      </c>
      <c r="Q65" s="11">
        <v>1</v>
      </c>
      <c r="R65" s="14">
        <f t="shared" ref="R65:S75" si="15">R5+R20+R35+R50</f>
        <v>8</v>
      </c>
      <c r="S65" s="14">
        <f t="shared" si="15"/>
        <v>6</v>
      </c>
      <c r="T65" s="14">
        <f t="shared" si="4"/>
        <v>14</v>
      </c>
    </row>
    <row r="66" spans="1:20">
      <c r="A66" s="72" t="s">
        <v>43</v>
      </c>
      <c r="B66" s="34">
        <v>2</v>
      </c>
      <c r="C66" s="31">
        <v>1</v>
      </c>
      <c r="D66" s="32" t="s">
        <v>5</v>
      </c>
      <c r="E66" s="33">
        <v>8</v>
      </c>
      <c r="F66" s="31">
        <v>2</v>
      </c>
      <c r="G66" s="32" t="s">
        <v>5</v>
      </c>
      <c r="H66" s="33">
        <v>7</v>
      </c>
      <c r="I66" s="89"/>
      <c r="J66" s="90"/>
      <c r="K66" s="91"/>
      <c r="L66" s="17"/>
      <c r="M66" s="17"/>
      <c r="P66" s="108"/>
      <c r="Q66" s="12">
        <v>2</v>
      </c>
      <c r="R66" s="15">
        <f t="shared" si="15"/>
        <v>9</v>
      </c>
      <c r="S66" s="15">
        <f t="shared" si="15"/>
        <v>5</v>
      </c>
      <c r="T66" s="15">
        <f t="shared" si="4"/>
        <v>14</v>
      </c>
    </row>
    <row r="67" spans="1:20" ht="13.5" customHeight="1">
      <c r="A67" s="72" t="s">
        <v>62</v>
      </c>
      <c r="B67" s="2">
        <v>3</v>
      </c>
      <c r="C67" s="31">
        <v>3</v>
      </c>
      <c r="D67" s="32" t="s">
        <v>5</v>
      </c>
      <c r="E67" s="33">
        <v>6</v>
      </c>
      <c r="F67" s="31">
        <v>4</v>
      </c>
      <c r="G67" s="32" t="s">
        <v>5</v>
      </c>
      <c r="H67" s="33">
        <v>5</v>
      </c>
      <c r="I67" s="89"/>
      <c r="J67" s="90"/>
      <c r="K67" s="91"/>
      <c r="L67" s="17"/>
      <c r="M67" s="17"/>
      <c r="P67" s="108"/>
      <c r="Q67" s="12">
        <v>3</v>
      </c>
      <c r="R67" s="15">
        <f t="shared" si="15"/>
        <v>7</v>
      </c>
      <c r="S67" s="15">
        <f t="shared" si="15"/>
        <v>7</v>
      </c>
      <c r="T67" s="15">
        <f t="shared" si="4"/>
        <v>14</v>
      </c>
    </row>
    <row r="68" spans="1:20">
      <c r="A68" s="72"/>
      <c r="B68" s="34">
        <v>4</v>
      </c>
      <c r="C68" s="31">
        <v>11</v>
      </c>
      <c r="D68" s="32" t="s">
        <v>5</v>
      </c>
      <c r="E68" s="33">
        <v>13</v>
      </c>
      <c r="F68" s="31"/>
      <c r="G68" s="32"/>
      <c r="H68" s="33"/>
      <c r="I68" s="89"/>
      <c r="J68" s="90"/>
      <c r="K68" s="91"/>
      <c r="L68" s="17"/>
      <c r="M68" s="17"/>
      <c r="P68" s="108"/>
      <c r="Q68" s="12">
        <v>4</v>
      </c>
      <c r="R68" s="15">
        <f t="shared" si="15"/>
        <v>9</v>
      </c>
      <c r="S68" s="15">
        <f t="shared" si="15"/>
        <v>5</v>
      </c>
      <c r="T68" s="15">
        <f t="shared" si="4"/>
        <v>14</v>
      </c>
    </row>
    <row r="69" spans="1:20" ht="14.25" thickBot="1">
      <c r="A69" s="73"/>
      <c r="B69" s="35"/>
      <c r="C69" s="7"/>
      <c r="D69" s="8"/>
      <c r="E69" s="9"/>
      <c r="F69" s="7"/>
      <c r="G69" s="8"/>
      <c r="H69" s="9"/>
      <c r="I69" s="92"/>
      <c r="J69" s="93"/>
      <c r="K69" s="94"/>
      <c r="L69" s="17"/>
      <c r="M69" s="17"/>
      <c r="P69" s="108"/>
      <c r="Q69" s="12">
        <v>5</v>
      </c>
      <c r="R69" s="15">
        <f t="shared" si="15"/>
        <v>8</v>
      </c>
      <c r="S69" s="15">
        <f t="shared" si="15"/>
        <v>6</v>
      </c>
      <c r="T69" s="15">
        <f t="shared" si="4"/>
        <v>14</v>
      </c>
    </row>
    <row r="70" spans="1:20" ht="14.25" thickTop="1">
      <c r="A70" s="72"/>
      <c r="B70" s="2">
        <v>1</v>
      </c>
      <c r="C70" s="3">
        <v>2</v>
      </c>
      <c r="D70" s="4" t="s">
        <v>5</v>
      </c>
      <c r="E70" s="5">
        <v>9</v>
      </c>
      <c r="F70" s="3">
        <v>3</v>
      </c>
      <c r="G70" s="4" t="s">
        <v>5</v>
      </c>
      <c r="H70" s="5">
        <v>8</v>
      </c>
      <c r="I70" s="86" t="s">
        <v>54</v>
      </c>
      <c r="J70" s="87"/>
      <c r="K70" s="88"/>
      <c r="L70" s="25"/>
      <c r="M70" s="25"/>
      <c r="P70" s="108"/>
      <c r="Q70" s="12">
        <v>6</v>
      </c>
      <c r="R70" s="15">
        <f t="shared" si="15"/>
        <v>8</v>
      </c>
      <c r="S70" s="15">
        <f t="shared" si="15"/>
        <v>6</v>
      </c>
      <c r="T70" s="15">
        <f t="shared" si="4"/>
        <v>14</v>
      </c>
    </row>
    <row r="71" spans="1:20">
      <c r="A71" s="72" t="s">
        <v>19</v>
      </c>
      <c r="B71" s="34">
        <v>2</v>
      </c>
      <c r="C71" s="31">
        <v>4</v>
      </c>
      <c r="D71" s="32" t="s">
        <v>5</v>
      </c>
      <c r="E71" s="33">
        <v>7</v>
      </c>
      <c r="F71" s="31">
        <v>5</v>
      </c>
      <c r="G71" s="32" t="s">
        <v>5</v>
      </c>
      <c r="H71" s="33">
        <v>6</v>
      </c>
      <c r="I71" s="89"/>
      <c r="J71" s="90"/>
      <c r="K71" s="91"/>
      <c r="L71" s="25"/>
      <c r="M71" s="25"/>
      <c r="N71" s="21"/>
      <c r="P71" s="108"/>
      <c r="Q71" s="12">
        <v>7</v>
      </c>
      <c r="R71" s="15">
        <f t="shared" si="15"/>
        <v>8</v>
      </c>
      <c r="S71" s="15">
        <f t="shared" si="15"/>
        <v>6</v>
      </c>
      <c r="T71" s="15">
        <f t="shared" si="4"/>
        <v>14</v>
      </c>
    </row>
    <row r="72" spans="1:20">
      <c r="A72" s="72" t="s">
        <v>63</v>
      </c>
      <c r="B72" s="34">
        <v>3</v>
      </c>
      <c r="C72" s="31">
        <v>12</v>
      </c>
      <c r="D72" s="32" t="s">
        <v>5</v>
      </c>
      <c r="E72" s="33">
        <v>14</v>
      </c>
      <c r="F72" s="31">
        <v>11</v>
      </c>
      <c r="G72" s="32" t="s">
        <v>5</v>
      </c>
      <c r="H72" s="33">
        <v>15</v>
      </c>
      <c r="I72" s="89"/>
      <c r="J72" s="90"/>
      <c r="K72" s="91"/>
      <c r="L72" s="25"/>
      <c r="M72" s="25"/>
      <c r="P72" s="108"/>
      <c r="Q72" s="12">
        <v>8</v>
      </c>
      <c r="R72" s="15">
        <f t="shared" si="15"/>
        <v>8</v>
      </c>
      <c r="S72" s="15">
        <f t="shared" si="15"/>
        <v>6</v>
      </c>
      <c r="T72" s="15">
        <f t="shared" si="4"/>
        <v>14</v>
      </c>
    </row>
    <row r="73" spans="1:20">
      <c r="A73" s="72"/>
      <c r="B73" s="34">
        <v>4</v>
      </c>
      <c r="C73" s="31">
        <v>1</v>
      </c>
      <c r="D73" s="32" t="s">
        <v>5</v>
      </c>
      <c r="E73" s="33">
        <v>10</v>
      </c>
      <c r="F73" s="31"/>
      <c r="G73" s="32"/>
      <c r="H73" s="33"/>
      <c r="I73" s="89"/>
      <c r="J73" s="90"/>
      <c r="K73" s="91"/>
      <c r="L73" s="25"/>
      <c r="M73" s="25"/>
      <c r="P73" s="108"/>
      <c r="Q73" s="12">
        <v>9</v>
      </c>
      <c r="R73" s="15">
        <f t="shared" si="15"/>
        <v>7</v>
      </c>
      <c r="S73" s="15">
        <f t="shared" si="15"/>
        <v>7</v>
      </c>
      <c r="T73" s="15">
        <f t="shared" si="4"/>
        <v>14</v>
      </c>
    </row>
    <row r="74" spans="1:20" ht="14.25" thickBot="1">
      <c r="A74" s="73"/>
      <c r="B74" s="35"/>
      <c r="C74" s="7"/>
      <c r="D74" s="8"/>
      <c r="E74" s="9"/>
      <c r="F74" s="7"/>
      <c r="G74" s="8"/>
      <c r="H74" s="9"/>
      <c r="I74" s="92"/>
      <c r="J74" s="93"/>
      <c r="K74" s="94"/>
      <c r="L74" s="25"/>
      <c r="M74" s="25"/>
      <c r="P74" s="108"/>
      <c r="Q74" s="12">
        <v>10</v>
      </c>
      <c r="R74" s="15">
        <f t="shared" si="15"/>
        <v>7</v>
      </c>
      <c r="S74" s="15">
        <f t="shared" si="15"/>
        <v>7</v>
      </c>
      <c r="T74" s="15">
        <f t="shared" ref="T74:T75" si="16">SUM(R74:S74)</f>
        <v>14</v>
      </c>
    </row>
    <row r="75" spans="1:20" ht="14.25" thickTop="1">
      <c r="A75" s="72"/>
      <c r="B75" s="2">
        <v>1</v>
      </c>
      <c r="C75" s="3">
        <v>5</v>
      </c>
      <c r="D75" s="4" t="s">
        <v>5</v>
      </c>
      <c r="E75" s="5">
        <v>8</v>
      </c>
      <c r="F75" s="3">
        <v>6</v>
      </c>
      <c r="G75" s="4" t="s">
        <v>5</v>
      </c>
      <c r="H75" s="5">
        <v>7</v>
      </c>
      <c r="I75" s="86" t="s">
        <v>55</v>
      </c>
      <c r="J75" s="87"/>
      <c r="K75" s="88"/>
      <c r="L75" s="17"/>
      <c r="M75" s="17"/>
      <c r="P75" s="108"/>
      <c r="Q75" s="12">
        <v>11</v>
      </c>
      <c r="R75" s="15">
        <f t="shared" si="15"/>
        <v>7</v>
      </c>
      <c r="S75" s="15">
        <f t="shared" si="15"/>
        <v>7</v>
      </c>
      <c r="T75" s="15">
        <f t="shared" si="16"/>
        <v>14</v>
      </c>
    </row>
    <row r="76" spans="1:20">
      <c r="A76" s="72" t="s">
        <v>44</v>
      </c>
      <c r="B76" s="34">
        <v>2</v>
      </c>
      <c r="C76" s="31">
        <v>13</v>
      </c>
      <c r="D76" s="32" t="s">
        <v>5</v>
      </c>
      <c r="E76" s="33">
        <v>15</v>
      </c>
      <c r="F76" s="31">
        <v>1</v>
      </c>
      <c r="G76" s="32" t="s">
        <v>5</v>
      </c>
      <c r="H76" s="33">
        <v>12</v>
      </c>
      <c r="I76" s="89"/>
      <c r="J76" s="90"/>
      <c r="K76" s="91"/>
      <c r="L76" s="17"/>
      <c r="M76" s="17"/>
      <c r="P76" s="108"/>
      <c r="Q76" s="12">
        <v>12</v>
      </c>
      <c r="R76" s="15">
        <f t="shared" ref="R76:S76" si="17">R16+R31+R46+R61</f>
        <v>8</v>
      </c>
      <c r="S76" s="15">
        <f t="shared" si="17"/>
        <v>6</v>
      </c>
      <c r="T76" s="15">
        <f t="shared" ref="T76:T79" si="18">SUM(R76:S76)</f>
        <v>14</v>
      </c>
    </row>
    <row r="77" spans="1:20">
      <c r="A77" s="72" t="s">
        <v>41</v>
      </c>
      <c r="B77" s="34">
        <v>3</v>
      </c>
      <c r="C77" s="31">
        <v>2</v>
      </c>
      <c r="D77" s="32" t="s">
        <v>5</v>
      </c>
      <c r="E77" s="33">
        <v>11</v>
      </c>
      <c r="F77" s="31">
        <v>3</v>
      </c>
      <c r="G77" s="32" t="s">
        <v>5</v>
      </c>
      <c r="H77" s="33">
        <v>10</v>
      </c>
      <c r="I77" s="89"/>
      <c r="J77" s="90"/>
      <c r="K77" s="91"/>
      <c r="L77" s="17"/>
      <c r="M77" s="17"/>
      <c r="P77" s="108"/>
      <c r="Q77" s="12">
        <v>13</v>
      </c>
      <c r="R77" s="15">
        <f t="shared" ref="R77:S77" si="19">R17+R32+R47+R62</f>
        <v>8</v>
      </c>
      <c r="S77" s="15">
        <f t="shared" si="19"/>
        <v>6</v>
      </c>
      <c r="T77" s="15">
        <f t="shared" si="18"/>
        <v>14</v>
      </c>
    </row>
    <row r="78" spans="1:20">
      <c r="A78" s="72"/>
      <c r="B78" s="34">
        <v>4</v>
      </c>
      <c r="C78" s="31">
        <v>4</v>
      </c>
      <c r="D78" s="32" t="s">
        <v>5</v>
      </c>
      <c r="E78" s="33">
        <v>9</v>
      </c>
      <c r="F78" s="31"/>
      <c r="G78" s="32"/>
      <c r="H78" s="33"/>
      <c r="I78" s="89"/>
      <c r="J78" s="90"/>
      <c r="K78" s="91"/>
      <c r="L78" s="17"/>
      <c r="M78" s="17"/>
      <c r="P78" s="108"/>
      <c r="Q78" s="29">
        <v>14</v>
      </c>
      <c r="R78" s="15">
        <f t="shared" ref="R78:S78" si="20">R18+R33+R48+R63</f>
        <v>8</v>
      </c>
      <c r="S78" s="15">
        <f t="shared" si="20"/>
        <v>6</v>
      </c>
      <c r="T78" s="15">
        <f t="shared" si="18"/>
        <v>14</v>
      </c>
    </row>
    <row r="79" spans="1:20" ht="14.25" thickBot="1">
      <c r="A79" s="73"/>
      <c r="B79" s="35"/>
      <c r="C79" s="7"/>
      <c r="D79" s="8"/>
      <c r="E79" s="9"/>
      <c r="F79" s="7"/>
      <c r="G79" s="8"/>
      <c r="H79" s="9"/>
      <c r="I79" s="92"/>
      <c r="J79" s="93"/>
      <c r="K79" s="94"/>
      <c r="L79" s="17"/>
      <c r="M79" s="17"/>
      <c r="P79" s="109"/>
      <c r="Q79" s="13">
        <v>15</v>
      </c>
      <c r="R79" s="16">
        <f t="shared" ref="R79:S79" si="21">R19+R34+R49+R64</f>
        <v>8</v>
      </c>
      <c r="S79" s="16">
        <f t="shared" si="21"/>
        <v>6</v>
      </c>
      <c r="T79" s="16">
        <f t="shared" si="18"/>
        <v>14</v>
      </c>
    </row>
    <row r="80" spans="1:20" ht="14.25" thickTop="1">
      <c r="A80" s="72"/>
      <c r="B80" s="2">
        <v>1</v>
      </c>
      <c r="C80" s="3">
        <v>1</v>
      </c>
      <c r="D80" s="4" t="s">
        <v>5</v>
      </c>
      <c r="E80" s="5">
        <v>14</v>
      </c>
      <c r="F80" s="3">
        <v>4</v>
      </c>
      <c r="G80" s="4" t="s">
        <v>5</v>
      </c>
      <c r="H80" s="5">
        <v>11</v>
      </c>
      <c r="I80" s="86" t="s">
        <v>56</v>
      </c>
      <c r="J80" s="87"/>
      <c r="K80" s="88"/>
      <c r="L80" s="28"/>
      <c r="M80" s="28"/>
    </row>
    <row r="81" spans="1:18">
      <c r="A81" s="72" t="s">
        <v>45</v>
      </c>
      <c r="B81" s="34">
        <v>2</v>
      </c>
      <c r="C81" s="31">
        <v>3</v>
      </c>
      <c r="D81" s="32" t="s">
        <v>5</v>
      </c>
      <c r="E81" s="33">
        <v>12</v>
      </c>
      <c r="F81" s="31">
        <v>2</v>
      </c>
      <c r="G81" s="32" t="s">
        <v>5</v>
      </c>
      <c r="H81" s="33">
        <v>13</v>
      </c>
      <c r="I81" s="89"/>
      <c r="J81" s="90"/>
      <c r="K81" s="91"/>
      <c r="L81" s="21"/>
      <c r="M81" s="21"/>
      <c r="R81" s="17"/>
    </row>
    <row r="82" spans="1:18">
      <c r="A82" s="72" t="s">
        <v>42</v>
      </c>
      <c r="B82" s="34">
        <v>3</v>
      </c>
      <c r="C82" s="31">
        <v>5</v>
      </c>
      <c r="D82" s="32" t="s">
        <v>5</v>
      </c>
      <c r="E82" s="33">
        <v>10</v>
      </c>
      <c r="F82" s="31">
        <v>6</v>
      </c>
      <c r="G82" s="32" t="s">
        <v>5</v>
      </c>
      <c r="H82" s="33">
        <v>9</v>
      </c>
      <c r="I82" s="89"/>
      <c r="J82" s="90"/>
      <c r="K82" s="91"/>
    </row>
    <row r="83" spans="1:18">
      <c r="A83" s="72"/>
      <c r="B83" s="34">
        <v>4</v>
      </c>
      <c r="C83" s="31">
        <v>7</v>
      </c>
      <c r="D83" s="32" t="s">
        <v>5</v>
      </c>
      <c r="E83" s="33">
        <v>8</v>
      </c>
      <c r="F83" s="31"/>
      <c r="G83" s="32"/>
      <c r="H83" s="33"/>
      <c r="I83" s="89"/>
      <c r="J83" s="90"/>
      <c r="K83" s="91"/>
    </row>
    <row r="84" spans="1:18" ht="14.25" thickBot="1">
      <c r="A84" s="73"/>
      <c r="B84" s="35"/>
      <c r="C84" s="7"/>
      <c r="D84" s="8"/>
      <c r="E84" s="9"/>
      <c r="F84" s="7"/>
      <c r="G84" s="8"/>
      <c r="H84" s="9"/>
      <c r="I84" s="92"/>
      <c r="J84" s="93"/>
      <c r="K84" s="94"/>
    </row>
    <row r="85" spans="1:18" ht="14.25" thickTop="1">
      <c r="A85" s="1"/>
      <c r="B85" s="2">
        <v>1</v>
      </c>
      <c r="C85" s="95"/>
      <c r="D85" s="96"/>
      <c r="E85" s="97"/>
      <c r="F85" s="95"/>
      <c r="G85" s="96"/>
      <c r="H85" s="97"/>
      <c r="I85" s="86" t="s">
        <v>128</v>
      </c>
      <c r="J85" s="87"/>
      <c r="K85" s="88"/>
    </row>
    <row r="86" spans="1:18">
      <c r="A86" s="1" t="s">
        <v>122</v>
      </c>
      <c r="B86" s="34">
        <v>2</v>
      </c>
      <c r="C86" s="98"/>
      <c r="D86" s="99"/>
      <c r="E86" s="100"/>
      <c r="F86" s="31"/>
      <c r="G86" s="32"/>
      <c r="H86" s="33"/>
      <c r="I86" s="89"/>
      <c r="J86" s="90"/>
      <c r="K86" s="91"/>
    </row>
    <row r="87" spans="1:18">
      <c r="A87" s="65" t="s">
        <v>119</v>
      </c>
      <c r="B87" s="34">
        <v>3</v>
      </c>
      <c r="C87" s="31">
        <v>8</v>
      </c>
      <c r="D87" s="32" t="s">
        <v>5</v>
      </c>
      <c r="E87" s="33">
        <v>13</v>
      </c>
      <c r="F87" s="31"/>
      <c r="G87" s="32"/>
      <c r="H87" s="33"/>
      <c r="I87" s="89"/>
      <c r="J87" s="90"/>
      <c r="K87" s="91"/>
    </row>
    <row r="88" spans="1:18">
      <c r="A88" s="1"/>
      <c r="B88" s="34">
        <v>4</v>
      </c>
      <c r="C88" s="31"/>
      <c r="D88" s="32"/>
      <c r="E88" s="33"/>
      <c r="F88" s="31"/>
      <c r="G88" s="32"/>
      <c r="H88" s="33"/>
      <c r="I88" s="89"/>
      <c r="J88" s="90"/>
      <c r="K88" s="91"/>
    </row>
    <row r="89" spans="1:18" ht="14.25" thickBot="1">
      <c r="A89" s="6"/>
      <c r="B89" s="35"/>
      <c r="C89" s="7"/>
      <c r="D89" s="8"/>
      <c r="E89" s="9"/>
      <c r="F89" s="7"/>
      <c r="G89" s="8"/>
      <c r="H89" s="9"/>
      <c r="I89" s="92"/>
      <c r="J89" s="93"/>
      <c r="K89" s="94"/>
    </row>
    <row r="90" spans="1:18" ht="14.25" customHeight="1" thickTop="1">
      <c r="A90" s="75"/>
      <c r="B90" s="2">
        <v>1</v>
      </c>
      <c r="C90" s="3">
        <v>2</v>
      </c>
      <c r="D90" s="4" t="s">
        <v>5</v>
      </c>
      <c r="E90" s="5">
        <v>10</v>
      </c>
      <c r="F90" s="3">
        <v>1</v>
      </c>
      <c r="G90" s="4" t="s">
        <v>5</v>
      </c>
      <c r="H90" s="5">
        <v>11</v>
      </c>
      <c r="I90" s="86" t="s">
        <v>135</v>
      </c>
      <c r="J90" s="87"/>
      <c r="K90" s="88"/>
    </row>
    <row r="91" spans="1:18">
      <c r="A91" s="71" t="s">
        <v>132</v>
      </c>
      <c r="B91" s="69">
        <v>2</v>
      </c>
      <c r="C91" s="66"/>
      <c r="D91" s="67" t="s">
        <v>5</v>
      </c>
      <c r="E91" s="68"/>
      <c r="F91" s="66"/>
      <c r="G91" s="67" t="s">
        <v>5</v>
      </c>
      <c r="H91" s="68"/>
      <c r="I91" s="89"/>
      <c r="J91" s="90"/>
      <c r="K91" s="91"/>
    </row>
    <row r="92" spans="1:18">
      <c r="A92" s="76" t="s">
        <v>119</v>
      </c>
      <c r="B92" s="69">
        <v>3</v>
      </c>
      <c r="C92" s="66"/>
      <c r="D92" s="67" t="s">
        <v>5</v>
      </c>
      <c r="E92" s="68"/>
      <c r="F92" s="66">
        <v>4</v>
      </c>
      <c r="G92" s="67" t="s">
        <v>5</v>
      </c>
      <c r="H92" s="68">
        <v>8</v>
      </c>
      <c r="I92" s="89"/>
      <c r="J92" s="90"/>
      <c r="K92" s="91"/>
    </row>
    <row r="93" spans="1:18">
      <c r="A93" s="72"/>
      <c r="B93" s="69">
        <v>4</v>
      </c>
      <c r="F93" s="66"/>
      <c r="G93" s="67"/>
      <c r="H93" s="68"/>
      <c r="I93" s="89"/>
      <c r="J93" s="90"/>
      <c r="K93" s="91"/>
    </row>
    <row r="94" spans="1:18" ht="14.25" thickBot="1">
      <c r="A94" s="73"/>
      <c r="B94" s="70"/>
      <c r="C94" s="7"/>
      <c r="D94" s="8"/>
      <c r="E94" s="9"/>
      <c r="F94" s="7"/>
      <c r="G94" s="8"/>
      <c r="H94" s="9"/>
      <c r="I94" s="92"/>
      <c r="J94" s="93"/>
      <c r="K94" s="94"/>
    </row>
    <row r="95" spans="1:18" ht="14.25" thickTop="1"/>
  </sheetData>
  <mergeCells count="41">
    <mergeCell ref="P65:P79"/>
    <mergeCell ref="C50:E50"/>
    <mergeCell ref="F50:H50"/>
    <mergeCell ref="C51:E51"/>
    <mergeCell ref="P5:P19"/>
    <mergeCell ref="P20:P34"/>
    <mergeCell ref="P35:P49"/>
    <mergeCell ref="P50:P64"/>
    <mergeCell ref="I5:K9"/>
    <mergeCell ref="I80:K84"/>
    <mergeCell ref="I70:K74"/>
    <mergeCell ref="I85:K89"/>
    <mergeCell ref="I10:K14"/>
    <mergeCell ref="I25:K29"/>
    <mergeCell ref="I20:K24"/>
    <mergeCell ref="I15:K19"/>
    <mergeCell ref="I30:K34"/>
    <mergeCell ref="I75:K79"/>
    <mergeCell ref="A1:K1"/>
    <mergeCell ref="A3:A4"/>
    <mergeCell ref="B3:B4"/>
    <mergeCell ref="C4:E4"/>
    <mergeCell ref="F4:H4"/>
    <mergeCell ref="C3:H3"/>
    <mergeCell ref="I3:K4"/>
    <mergeCell ref="I90:K94"/>
    <mergeCell ref="I45:K49"/>
    <mergeCell ref="C35:E35"/>
    <mergeCell ref="F35:H35"/>
    <mergeCell ref="I55:K59"/>
    <mergeCell ref="I65:K69"/>
    <mergeCell ref="C36:E36"/>
    <mergeCell ref="C60:E60"/>
    <mergeCell ref="F60:H60"/>
    <mergeCell ref="I35:K39"/>
    <mergeCell ref="I40:K44"/>
    <mergeCell ref="I50:K54"/>
    <mergeCell ref="I60:K64"/>
    <mergeCell ref="C85:E85"/>
    <mergeCell ref="F85:H85"/>
    <mergeCell ref="C86:E86"/>
  </mergeCells>
  <phoneticPr fontId="1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65" orientation="portrait" r:id="rId1"/>
  <ignoredErrors>
    <ignoredError sqref="T20 T35 T65:T75 R5:S34 S35:S49 R50:S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リーグ戦番号</vt:lpstr>
      <vt:lpstr>チーム名!Print_Area</vt:lpstr>
      <vt:lpstr>リーグ戦番号!Print_Area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2017-04-04T10:32:06Z</cp:lastPrinted>
  <dcterms:created xsi:type="dcterms:W3CDTF">2015-02-11T08:49:21Z</dcterms:created>
  <dcterms:modified xsi:type="dcterms:W3CDTF">2017-04-04T10:32:08Z</dcterms:modified>
</cp:coreProperties>
</file>